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718" activeTab="1"/>
  </bookViews>
  <sheets>
    <sheet name="Организация" sheetId="1" r:id="rId1"/>
    <sheet name="Размещение заказа" sheetId="2" r:id="rId2"/>
    <sheet name="Среднее количество участников" sheetId="3" r:id="rId3"/>
    <sheet name="Объём закупок российских товаро" sheetId="4" r:id="rId4"/>
    <sheet name="Электронные магазины" sheetId="5" r:id="rId5"/>
  </sheets>
  <definedNames>
    <definedName name="_ftn1" localSheetId="4">'Электронные магазины'!#REF!</definedName>
    <definedName name="_ftn2" localSheetId="4">'Электронные магазины'!#REF!</definedName>
    <definedName name="_ftnref1" localSheetId="4">'Электронные магазины'!#REF!</definedName>
    <definedName name="_ftnref2" localSheetId="4">'Электронные магазины'!#REF!</definedName>
    <definedName name="DATABASE" localSheetId="1">'Размещение заказа'!#REF!</definedName>
    <definedName name="_xlnm.Print_Area" localSheetId="0">'Организация'!$A$2:$D$19</definedName>
    <definedName name="_xlnm.Print_Area" localSheetId="1">'Размещение заказа'!$A$1:$G$43</definedName>
  </definedNames>
  <calcPr fullCalcOnLoad="1"/>
</workbook>
</file>

<file path=xl/comments2.xml><?xml version="1.0" encoding="utf-8"?>
<comments xmlns="http://schemas.openxmlformats.org/spreadsheetml/2006/main">
  <authors>
    <author>Мавзютов Ленар Асхатович</author>
  </authors>
  <commentList>
    <comment ref="J4" authorId="0">
      <text>
        <r>
          <rPr>
            <b/>
            <sz val="14"/>
            <color indexed="10"/>
            <rFont val="PT Astra Serif"/>
            <family val="1"/>
          </rPr>
          <t>АГЗ:</t>
        </r>
        <r>
          <rPr>
            <b/>
            <sz val="14"/>
            <rFont val="PT Astra Serif"/>
            <family val="1"/>
          </rPr>
          <t xml:space="preserve"> 
Дату следует вводить первым числом месяца, </t>
        </r>
        <r>
          <rPr>
            <b/>
            <u val="single"/>
            <sz val="14"/>
            <rFont val="PT Astra Serif"/>
            <family val="1"/>
          </rPr>
          <t xml:space="preserve">например: </t>
        </r>
        <r>
          <rPr>
            <b/>
            <sz val="14"/>
            <rFont val="PT Astra Serif"/>
            <family val="1"/>
          </rPr>
          <t xml:space="preserve">
</t>
        </r>
        <r>
          <rPr>
            <b/>
            <sz val="14"/>
            <color indexed="10"/>
            <rFont val="PT Astra Serif"/>
            <family val="1"/>
          </rPr>
          <t>01.01.2022</t>
        </r>
      </text>
    </comment>
    <comment ref="K11" authorId="0">
      <text>
        <r>
          <rPr>
            <b/>
            <sz val="9"/>
            <rFont val="Tahoma"/>
            <family val="2"/>
          </rPr>
          <t>Желтым цветом выделены строки для заполнения информации по местным и иногородним поставщикам.</t>
        </r>
      </text>
    </comment>
  </commentList>
</comments>
</file>

<file path=xl/comments4.xml><?xml version="1.0" encoding="utf-8"?>
<comments xmlns="http://schemas.openxmlformats.org/spreadsheetml/2006/main">
  <authors>
    <author>Мавзютов Ленар Асхатович</author>
  </authors>
  <commentList>
    <comment ref="A3" authorId="0">
      <text>
        <r>
          <rPr>
            <b/>
            <sz val="11"/>
            <rFont val="PT Astra Serif"/>
            <family val="1"/>
          </rPr>
          <t>учитываются только товары, при осуществлении закупок которых установлены ограничения допуска товаров, происходящих из иностранных государств, и приёмка которых осуществлена в отчётном квартале</t>
        </r>
      </text>
    </comment>
    <comment ref="A5" authorId="0">
      <text>
        <r>
          <rPr>
            <b/>
            <sz val="11"/>
            <rFont val="PT Astra Serif"/>
            <family val="1"/>
          </rPr>
          <t>данные предоставляются поквартально, включая подведомственную сеть (при наличии)</t>
        </r>
      </text>
    </comment>
  </commentList>
</comments>
</file>

<file path=xl/sharedStrings.xml><?xml version="1.0" encoding="utf-8"?>
<sst xmlns="http://schemas.openxmlformats.org/spreadsheetml/2006/main" count="178" uniqueCount="134">
  <si>
    <t>(наименование муниципального образования)</t>
  </si>
  <si>
    <t xml:space="preserve"> </t>
  </si>
  <si>
    <t>№  п/п</t>
  </si>
  <si>
    <t>способом проведения  аукционов в электронной форме</t>
  </si>
  <si>
    <t>1.</t>
  </si>
  <si>
    <t>2.</t>
  </si>
  <si>
    <t>3.</t>
  </si>
  <si>
    <t>4.</t>
  </si>
  <si>
    <t>Ф.И.О. исполнителя/контактный телефон:</t>
  </si>
  <si>
    <t xml:space="preserve">    Организация осуществления закупок </t>
  </si>
  <si>
    <t>для   муниципальных нужд</t>
  </si>
  <si>
    <t>Вопросы анализа осуществления закупок</t>
  </si>
  <si>
    <t>Наименование и адрес органа, уполномоченного на определение поставщиков</t>
  </si>
  <si>
    <t>Наименование структурного подразделения, занимающегося осуществлением закупок</t>
  </si>
  <si>
    <t>Таблица 1</t>
  </si>
  <si>
    <t>Таблица 2</t>
  </si>
  <si>
    <t>Таблица 3</t>
  </si>
  <si>
    <t>Сведения, предоставленные муниципальным образованием</t>
  </si>
  <si>
    <t>Контактное лицо:</t>
  </si>
  <si>
    <t>Контактный телефон:</t>
  </si>
  <si>
    <t>Адрес электронной почты:</t>
  </si>
  <si>
    <t>Количество поселений района:</t>
  </si>
  <si>
    <t>Количество муниципальных заказчиков:</t>
  </si>
  <si>
    <t>Нормативно-правовое регулирование в сфере закупок в муниципальном образовании</t>
  </si>
  <si>
    <t>№ п/п</t>
  </si>
  <si>
    <t>5.</t>
  </si>
  <si>
    <t>6.</t>
  </si>
  <si>
    <t>7.</t>
  </si>
  <si>
    <t>8.</t>
  </si>
  <si>
    <t xml:space="preserve"> Осуществление закупок для муниципальных нужд по состоянию на:</t>
  </si>
  <si>
    <t xml:space="preserve">3. </t>
  </si>
  <si>
    <t>Среднее количество участников закупок в муниципальном образовании</t>
  </si>
  <si>
    <t>________________________________________________________________</t>
  </si>
  <si>
    <t>(наименование муниципального образования Ульяновской области)</t>
  </si>
  <si>
    <t>Процедуры</t>
  </si>
  <si>
    <t>Период</t>
  </si>
  <si>
    <t>Конкурсы</t>
  </si>
  <si>
    <t>Запросы котировок</t>
  </si>
  <si>
    <t>в январе 20__ года</t>
  </si>
  <si>
    <t>в феврале 20__ года</t>
  </si>
  <si>
    <t>в марте 20__ года</t>
  </si>
  <si>
    <t>…</t>
  </si>
  <si>
    <t>способом запросов котировок в электронной форме</t>
  </si>
  <si>
    <t>способом проведения  конкурсов в электронной форме</t>
  </si>
  <si>
    <t xml:space="preserve">Конкурентные процедуры </t>
  </si>
  <si>
    <t>эффективность по результатам переходящих процедур</t>
  </si>
  <si>
    <t xml:space="preserve">4. </t>
  </si>
  <si>
    <t>объявленные процедуры</t>
  </si>
  <si>
    <t>в том числе:</t>
  </si>
  <si>
    <r>
      <t xml:space="preserve">Правовые акты по организации системы закупок
</t>
    </r>
    <r>
      <rPr>
        <i/>
        <sz val="10"/>
        <rFont val="PT Astra Serif"/>
        <family val="1"/>
      </rPr>
      <t xml:space="preserve"> (номер, дата, название)
</t>
    </r>
  </si>
  <si>
    <r>
      <t xml:space="preserve">Осуществление закупок   - </t>
    </r>
    <r>
      <rPr>
        <b/>
        <sz val="10"/>
        <color indexed="8"/>
        <rFont val="PT Astra Serif"/>
        <family val="1"/>
      </rPr>
      <t>всего</t>
    </r>
    <r>
      <rPr>
        <sz val="10"/>
        <color indexed="8"/>
        <rFont val="PT Astra Serif"/>
        <family val="1"/>
      </rPr>
      <t xml:space="preserve"> </t>
    </r>
  </si>
  <si>
    <t>Планируемая сумма осуществления закупок (совокупный годовой объём закупок):</t>
  </si>
  <si>
    <t xml:space="preserve">тыс. руб. </t>
  </si>
  <si>
    <t>шт.</t>
  </si>
  <si>
    <t>Местные поставщики (подрядчики, исполнители):</t>
  </si>
  <si>
    <t>Иногородние поставщики (подрядчики, исполнители):</t>
  </si>
  <si>
    <t>объявленные процедуры с преимуществом для СМП и СОНКО</t>
  </si>
  <si>
    <t>задолженность перед СМП и СОНКО</t>
  </si>
  <si>
    <t>принято обязательств по государственным контрактам/договорам с единственным поставщиком (подрядчиком, исполнителем) (по ст. 93 44-ФЗ):</t>
  </si>
  <si>
    <t xml:space="preserve"> - прочие пункты ч. 1</t>
  </si>
  <si>
    <t xml:space="preserve">- пп. 1, 8, 29 ч.1 </t>
  </si>
  <si>
    <t xml:space="preserve">- п. 4 ч.1 </t>
  </si>
  <si>
    <t xml:space="preserve">- п. 5 ч.1 </t>
  </si>
  <si>
    <t>- п. 9 ч. 1</t>
  </si>
  <si>
    <t>Закупки по конкурентным процедурам с предоставлением преимуществ СМП и СОНКО</t>
  </si>
  <si>
    <t>Закупка у единственного поставщика (подрядчика, исполнителя)</t>
  </si>
  <si>
    <t>Среднее количество участников закупок по процедурам, чел.</t>
  </si>
  <si>
    <t xml:space="preserve">Всего среднее количество участников закупок, чел. </t>
  </si>
  <si>
    <t>количество</t>
  </si>
  <si>
    <t>процедур</t>
  </si>
  <si>
    <t xml:space="preserve"> заявок</t>
  </si>
  <si>
    <r>
      <t xml:space="preserve">Переходящие процедуры </t>
    </r>
    <r>
      <rPr>
        <i/>
        <sz val="12"/>
        <color indexed="8"/>
        <rFont val="PT Astra Serif"/>
        <family val="1"/>
      </rPr>
      <t>(объявлены в предыдущих годах на бюджет текущего года)</t>
    </r>
  </si>
  <si>
    <t>Муниципальное образование (район/поселение/город):</t>
  </si>
  <si>
    <t>Аукционы</t>
  </si>
  <si>
    <r>
      <t xml:space="preserve">завершённые процедуры </t>
    </r>
    <r>
      <rPr>
        <i/>
        <sz val="10"/>
        <rFont val="PT Astra Serif"/>
        <family val="1"/>
      </rPr>
      <t>(по данным итоговых протоколов)</t>
    </r>
  </si>
  <si>
    <r>
      <t xml:space="preserve">Анализ победителей по заключённым контрактам </t>
    </r>
    <r>
      <rPr>
        <i/>
        <sz val="10"/>
        <rFont val="PT Astra Serif"/>
        <family val="1"/>
      </rPr>
      <t>(по конкурентным процедурам)</t>
    </r>
  </si>
  <si>
    <t>9.</t>
  </si>
  <si>
    <t>10.</t>
  </si>
  <si>
    <t>11.</t>
  </si>
  <si>
    <t>12.</t>
  </si>
  <si>
    <t>в апреле 20__ года</t>
  </si>
  <si>
    <t>в мае 20__ года</t>
  </si>
  <si>
    <t>в июне 20__ года</t>
  </si>
  <si>
    <t>в июле 20__ года</t>
  </si>
  <si>
    <t>в августе 20__ года</t>
  </si>
  <si>
    <t>в сентябре 20__ года</t>
  </si>
  <si>
    <t>в октябре 20__ года</t>
  </si>
  <si>
    <t>в ноябре 20__ года</t>
  </si>
  <si>
    <t>13.</t>
  </si>
  <si>
    <t>в декабре 20__ года</t>
  </si>
  <si>
    <t>Итого:</t>
  </si>
  <si>
    <t>Распределение поставщиков (подрядчиков, исполнителей)</t>
  </si>
  <si>
    <t>Местные поставщики</t>
  </si>
  <si>
    <t>Иногородние поставщики</t>
  </si>
  <si>
    <t>сумма (тыс. руб.)</t>
  </si>
  <si>
    <t>Наименование товара</t>
  </si>
  <si>
    <t>Уникальный номер (уникальные номера) реестровой записи (реестровых записей) из реестра контрактов, заключённых заказчиками</t>
  </si>
  <si>
    <t>Объём закупок товаров</t>
  </si>
  <si>
    <t>Код товара по Общероссийскому классификатору продукции по видам экономической деятельности ОК 034-2014 (КПЕС 2008) (ОКПД2)</t>
  </si>
  <si>
    <t>объём российского товара, в том числе поставленного при выполнении закупаемых работ, оказании закупаемых услуг, руб.</t>
  </si>
  <si>
    <t>объём товара, в том числе поставленного при выполнении закупаемых работ, оказании закупаемых услуг, 
руб.</t>
  </si>
  <si>
    <t xml:space="preserve">Приложение № 3                                            к распоряжению Агентства государственных закупок 
Ульяновской области
22 декабря 2021 г. № 51-р
</t>
  </si>
  <si>
    <t>Приложение № 2                                            к распоряжению Агентства государственных закупок 
Ульяновской области
22 декабря 2021 г. № 51-р</t>
  </si>
  <si>
    <t>Приложение № 1                                            к распоряжению Агентства государственных закупок 
Ульяновской области
22 декабря 2021 г. № 51-р</t>
  </si>
  <si>
    <t>ИТОГО</t>
  </si>
  <si>
    <t>--</t>
  </si>
  <si>
    <t>Наименование заказчика</t>
  </si>
  <si>
    <t>Наименование объекта закупки</t>
  </si>
  <si>
    <t>НМЦК,               руб.</t>
  </si>
  <si>
    <t>Наименование электронной торговой системы (магазина)</t>
  </si>
  <si>
    <t>ИНН победителя [2] закупки</t>
  </si>
  <si>
    <t>Цена заключённого контракта/договора, руб.[3]</t>
  </si>
  <si>
    <t xml:space="preserve">[1] данные предоставляются нарастающим итогом, включая подведомственную сеть (при наличии)
[2] в случае, если закупка не состоялась, победитель отсутствует, то данный столбец не заполняется
[3] в случае, если закупка не состоялась, победитель отсутствует, то данный столбец не заполняется
</t>
  </si>
  <si>
    <r>
      <t xml:space="preserve">эффективность по результатам завершённых процедур, 
</t>
    </r>
    <r>
      <rPr>
        <i/>
        <sz val="10"/>
        <rFont val="PT Astra Serif"/>
        <family val="1"/>
      </rPr>
      <t>в т.ч. несостоявшихся процедур</t>
    </r>
  </si>
  <si>
    <r>
      <t xml:space="preserve">несостоявшиеся процедуры, 
</t>
    </r>
    <r>
      <rPr>
        <i/>
        <sz val="10"/>
        <rFont val="PT Astra Serif"/>
        <family val="1"/>
      </rPr>
      <t>в т.ч. несостоявшиеся переходящие процедуры (п.25 ч. 1 ст. 93)</t>
    </r>
  </si>
  <si>
    <r>
      <t xml:space="preserve">переходящие процедуры 
</t>
    </r>
    <r>
      <rPr>
        <i/>
        <sz val="10"/>
        <rFont val="PT Astra Serif"/>
        <family val="1"/>
      </rPr>
      <t>(объявлены в предыдущих годах на бюджет текущего года)</t>
    </r>
  </si>
  <si>
    <r>
      <t xml:space="preserve">завершённые процедуры 
</t>
    </r>
    <r>
      <rPr>
        <i/>
        <sz val="10"/>
        <rFont val="PT Astra Serif"/>
        <family val="1"/>
      </rPr>
      <t>(по данным итоговых протоколов)</t>
    </r>
  </si>
  <si>
    <r>
      <t xml:space="preserve">несостоявшиеся процедуры,
</t>
    </r>
    <r>
      <rPr>
        <i/>
        <sz val="10"/>
        <rFont val="PT Astra Serif"/>
        <family val="1"/>
      </rPr>
      <t>в т.ч. несостоявшиеся переходящие процедуры (п.25 ч. 1 ст. 93)</t>
    </r>
  </si>
  <si>
    <r>
      <t xml:space="preserve">завершённые процедуры с преимуществом для СМП и СОНКО 
</t>
    </r>
    <r>
      <rPr>
        <i/>
        <sz val="10"/>
        <rFont val="PT Astra Serif"/>
        <family val="1"/>
      </rPr>
      <t>(по данным итоговых протоколов)</t>
    </r>
  </si>
  <si>
    <r>
      <t xml:space="preserve">количество процедур и объём привлечения СМП и СОНКО по субподряду
</t>
    </r>
    <r>
      <rPr>
        <i/>
        <sz val="10"/>
        <rFont val="PT Astra Serif"/>
        <family val="1"/>
      </rPr>
      <t>(ч. 5 ст.30) (по факту привлечения)</t>
    </r>
  </si>
  <si>
    <t xml:space="preserve">_____________________________________________________________________________________________________________________
(наименование ИОГВ/муниципального образования) [2] </t>
  </si>
  <si>
    <t>[1] учитываются только товары, при осуществлении закупок которых установлены ограничения допуска товаров, происходящих из иностранных государств, и приёмка которых осуществлена в отчётном квартале. 
[2] данные предоставляются поквартально, включая подведомственную сеть (при наличии).</t>
  </si>
  <si>
    <t>по состоянию на " 01" января  2022 г.</t>
  </si>
  <si>
    <t>Сведения по осуществлению закупок для муниципальных нужд МОУ СШ г. Сенгилея</t>
  </si>
  <si>
    <t>МОУ СШ г. Сенгилея</t>
  </si>
  <si>
    <t>По состоянию на 01.02.2022 года</t>
  </si>
  <si>
    <t>ЕАТ "Березка"</t>
  </si>
  <si>
    <r>
      <t>СВОДНЫЕ</t>
    </r>
    <r>
      <rPr>
        <b/>
        <sz val="14"/>
        <color indexed="8"/>
        <rFont val="PT Astra Serif"/>
        <family val="1"/>
      </rPr>
      <t xml:space="preserve"> СВЕДЕНИЯ
 об объёме закупок российских товаров, в том числе товаров, поставляемых 
при выполнении закупаемых работ, оказании закупаемых услуг, осуществлённых в целях
достижения минимальной обязательной доли закупок
согласно статье 30</t>
    </r>
    <r>
      <rPr>
        <b/>
        <vertAlign val="superscript"/>
        <sz val="14"/>
        <color indexed="8"/>
        <rFont val="PT Astra Serif"/>
        <family val="1"/>
      </rPr>
      <t>1</t>
    </r>
    <r>
      <rPr>
        <b/>
        <sz val="14"/>
        <color indexed="8"/>
        <rFont val="PT Astra Serif"/>
        <family val="1"/>
      </rPr>
      <t xml:space="preserve"> Федерального закона № 44-ФЗ от 05.04.2013
за 1 полугодие 2023 года </t>
    </r>
    <r>
      <rPr>
        <sz val="14"/>
        <color indexed="8"/>
        <rFont val="PT Astra Serif"/>
        <family val="1"/>
      </rPr>
      <t xml:space="preserve">[1] </t>
    </r>
  </si>
  <si>
    <t>Яйцо куриное</t>
  </si>
  <si>
    <t>закупка не состоялась</t>
  </si>
  <si>
    <t>Бумага для офисной техники</t>
  </si>
  <si>
    <t>14175,00</t>
  </si>
  <si>
    <r>
      <t xml:space="preserve">СВОДНЫЕ СВЕДЕНИЯ                                                                                                                                         о проведённых МОУ СШ г. Сенгилея закупках малого объёма 
</t>
    </r>
    <r>
      <rPr>
        <i/>
        <sz val="12"/>
        <color indexed="8"/>
        <rFont val="PT Astra Serif"/>
        <family val="1"/>
      </rPr>
      <t>(наименование ИОГВ/муниципального образования[1])</t>
    </r>
    <r>
      <rPr>
        <b/>
        <sz val="14"/>
        <color indexed="8"/>
        <rFont val="PT Astra Serif"/>
        <family val="1"/>
      </rPr>
      <t xml:space="preserve">
с использованием электронных торговых систем 
за январь - ноябрь 2023 года</t>
    </r>
  </si>
  <si>
    <t>01.12.2023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</si>
</sst>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0_ ;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_ ;[Red]\-0.00\ "/>
    <numFmt numFmtId="180" formatCode="0_ ;[Red]\-0\ "/>
    <numFmt numFmtId="181" formatCode="[$-419]mmmm;@"/>
    <numFmt numFmtId="182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sz val="11.5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u val="single"/>
      <sz val="11"/>
      <color indexed="12"/>
      <name val="Calibri"/>
      <family val="2"/>
    </font>
    <font>
      <sz val="12"/>
      <name val="PT Astra Serif"/>
      <family val="1"/>
    </font>
    <font>
      <b/>
      <sz val="12"/>
      <color indexed="8"/>
      <name val="PT Astra Serif"/>
      <family val="1"/>
    </font>
    <font>
      <b/>
      <sz val="12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i/>
      <sz val="8"/>
      <name val="PT Astra Serif"/>
      <family val="1"/>
    </font>
    <font>
      <b/>
      <sz val="10"/>
      <color indexed="8"/>
      <name val="PT Astra Serif"/>
      <family val="1"/>
    </font>
    <font>
      <b/>
      <sz val="10"/>
      <name val="PT Astra Serif"/>
      <family val="1"/>
    </font>
    <font>
      <b/>
      <sz val="12"/>
      <color indexed="10"/>
      <name val="PT Astra Serif"/>
      <family val="1"/>
    </font>
    <font>
      <sz val="8"/>
      <color indexed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sz val="8"/>
      <name val="PT Astra Serif"/>
      <family val="1"/>
    </font>
    <font>
      <sz val="11"/>
      <name val="PT Astra Serif"/>
      <family val="1"/>
    </font>
    <font>
      <i/>
      <sz val="12"/>
      <color indexed="8"/>
      <name val="PT Astra Serif"/>
      <family val="1"/>
    </font>
    <font>
      <b/>
      <sz val="14"/>
      <color indexed="10"/>
      <name val="PT Astra Serif"/>
      <family val="1"/>
    </font>
    <font>
      <b/>
      <sz val="14"/>
      <name val="PT Astra Serif"/>
      <family val="1"/>
    </font>
    <font>
      <b/>
      <u val="single"/>
      <sz val="14"/>
      <name val="PT Astra Serif"/>
      <family val="1"/>
    </font>
    <font>
      <b/>
      <sz val="14"/>
      <color indexed="8"/>
      <name val="PT Astra Serif"/>
      <family val="1"/>
    </font>
    <font>
      <b/>
      <sz val="11"/>
      <name val="PT Astra Serif"/>
      <family val="1"/>
    </font>
    <font>
      <b/>
      <vertAlign val="superscript"/>
      <sz val="14"/>
      <color indexed="8"/>
      <name val="PT Astra Serif"/>
      <family val="1"/>
    </font>
    <font>
      <sz val="14"/>
      <color indexed="8"/>
      <name val="PT Astra Serif"/>
      <family val="1"/>
    </font>
    <font>
      <b/>
      <sz val="9"/>
      <name val="Tahoma"/>
      <family val="2"/>
    </font>
    <font>
      <sz val="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b/>
      <sz val="1.5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4"/>
      <color theme="1"/>
      <name val="PT Astra Serif"/>
      <family val="1"/>
    </font>
    <font>
      <sz val="10"/>
      <color theme="1"/>
      <name val="PT Astra Serif"/>
      <family val="1"/>
    </font>
    <font>
      <i/>
      <sz val="12"/>
      <color theme="1"/>
      <name val="PT Astra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68" applyFont="1" applyBorder="1">
      <alignment/>
      <protection/>
    </xf>
    <xf numFmtId="174" fontId="6" fillId="0" borderId="0" xfId="68" applyNumberFormat="1" applyFont="1" applyBorder="1">
      <alignment/>
      <protection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69" fillId="0" borderId="0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1" fontId="15" fillId="0" borderId="10" xfId="68" applyNumberFormat="1" applyFont="1" applyBorder="1" applyAlignment="1">
      <alignment horizontal="center" vertical="top" wrapText="1"/>
      <protection/>
    </xf>
    <xf numFmtId="174" fontId="16" fillId="0" borderId="0" xfId="68" applyNumberFormat="1" applyFont="1" applyBorder="1">
      <alignment/>
      <protection/>
    </xf>
    <xf numFmtId="174" fontId="17" fillId="0" borderId="0" xfId="68" applyNumberFormat="1" applyFont="1" applyBorder="1">
      <alignment/>
      <protection/>
    </xf>
    <xf numFmtId="0" fontId="12" fillId="0" borderId="10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69" fillId="0" borderId="12" xfId="0" applyFont="1" applyBorder="1" applyAlignment="1">
      <alignment/>
    </xf>
    <xf numFmtId="1" fontId="20" fillId="0" borderId="12" xfId="68" applyNumberFormat="1" applyFont="1" applyBorder="1" applyAlignment="1" applyProtection="1">
      <alignment wrapText="1"/>
      <protection locked="0"/>
    </xf>
    <xf numFmtId="0" fontId="69" fillId="0" borderId="0" xfId="0" applyFont="1" applyAlignment="1">
      <alignment horizontal="left"/>
    </xf>
    <xf numFmtId="0" fontId="70" fillId="0" borderId="0" xfId="0" applyFont="1" applyAlignment="1">
      <alignment/>
    </xf>
    <xf numFmtId="4" fontId="15" fillId="0" borderId="10" xfId="68" applyNumberFormat="1" applyFont="1" applyFill="1" applyBorder="1" applyAlignment="1" applyProtection="1">
      <alignment horizontal="center" vertical="center"/>
      <protection hidden="1"/>
    </xf>
    <xf numFmtId="4" fontId="18" fillId="0" borderId="10" xfId="68" applyNumberFormat="1" applyFont="1" applyFill="1" applyBorder="1" applyAlignment="1" applyProtection="1">
      <alignment horizontal="center" vertical="center"/>
      <protection locked="0"/>
    </xf>
    <xf numFmtId="4" fontId="15" fillId="0" borderId="10" xfId="68" applyNumberFormat="1" applyFont="1" applyFill="1" applyBorder="1" applyAlignment="1" applyProtection="1">
      <alignment horizontal="center" vertical="center"/>
      <protection locked="0"/>
    </xf>
    <xf numFmtId="0" fontId="18" fillId="32" borderId="10" xfId="68" applyNumberFormat="1" applyFont="1" applyFill="1" applyBorder="1" applyAlignment="1">
      <alignment horizontal="justify" vertical="top" wrapText="1"/>
      <protection/>
    </xf>
    <xf numFmtId="1" fontId="18" fillId="32" borderId="10" xfId="68" applyNumberFormat="1" applyFont="1" applyFill="1" applyBorder="1" applyAlignment="1">
      <alignment horizontal="justify" vertical="top" wrapText="1"/>
      <protection/>
    </xf>
    <xf numFmtId="1" fontId="3" fillId="0" borderId="0" xfId="68" applyNumberFormat="1" applyFont="1" applyProtection="1">
      <alignment/>
      <protection hidden="1"/>
    </xf>
    <xf numFmtId="1" fontId="18" fillId="0" borderId="10" xfId="68" applyNumberFormat="1" applyFont="1" applyFill="1" applyBorder="1" applyAlignment="1" applyProtection="1">
      <alignment horizontal="center"/>
      <protection hidden="1"/>
    </xf>
    <xf numFmtId="1" fontId="15" fillId="0" borderId="10" xfId="68" applyNumberFormat="1" applyFont="1" applyBorder="1" applyAlignment="1" applyProtection="1">
      <alignment horizontal="center" vertical="center"/>
      <protection hidden="1"/>
    </xf>
    <xf numFmtId="1" fontId="15" fillId="0" borderId="10" xfId="68" applyNumberFormat="1" applyFont="1" applyFill="1" applyBorder="1" applyAlignment="1" applyProtection="1">
      <alignment horizontal="center" vertical="center"/>
      <protection hidden="1"/>
    </xf>
    <xf numFmtId="4" fontId="18" fillId="0" borderId="10" xfId="68" applyNumberFormat="1" applyFont="1" applyFill="1" applyBorder="1" applyAlignment="1" applyProtection="1">
      <alignment horizontal="center" vertical="center"/>
      <protection hidden="1"/>
    </xf>
    <xf numFmtId="1" fontId="18" fillId="0" borderId="10" xfId="68" applyNumberFormat="1" applyFont="1" applyBorder="1" applyAlignment="1" applyProtection="1">
      <alignment horizontal="center" vertical="center"/>
      <protection hidden="1"/>
    </xf>
    <xf numFmtId="1" fontId="3" fillId="0" borderId="0" xfId="68" applyNumberFormat="1" applyFont="1" applyFill="1" applyProtection="1">
      <alignment/>
      <protection hidden="1"/>
    </xf>
    <xf numFmtId="174" fontId="6" fillId="0" borderId="0" xfId="68" applyNumberFormat="1" applyFont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18" fillId="33" borderId="10" xfId="68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hidden="1"/>
    </xf>
    <xf numFmtId="0" fontId="70" fillId="0" borderId="13" xfId="0" applyFont="1" applyBorder="1" applyAlignment="1" applyProtection="1">
      <alignment horizontal="right"/>
      <protection hidden="1"/>
    </xf>
    <xf numFmtId="0" fontId="70" fillId="0" borderId="14" xfId="0" applyFont="1" applyBorder="1" applyAlignment="1" applyProtection="1">
      <alignment horizontal="left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top"/>
      <protection hidden="1"/>
    </xf>
    <xf numFmtId="0" fontId="71" fillId="0" borderId="10" xfId="0" applyFont="1" applyBorder="1" applyAlignment="1" applyProtection="1">
      <alignment horizontal="left" vertical="top" wrapText="1"/>
      <protection hidden="1"/>
    </xf>
    <xf numFmtId="0" fontId="70" fillId="0" borderId="10" xfId="0" applyFont="1" applyBorder="1" applyAlignment="1" applyProtection="1">
      <alignment horizontal="center"/>
      <protection hidden="1"/>
    </xf>
    <xf numFmtId="3" fontId="70" fillId="0" borderId="10" xfId="0" applyNumberFormat="1" applyFont="1" applyBorder="1" applyAlignment="1" applyProtection="1">
      <alignment horizontal="center" vertical="center"/>
      <protection hidden="1"/>
    </xf>
    <xf numFmtId="3" fontId="70" fillId="0" borderId="10" xfId="0" applyNumberFormat="1" applyFont="1" applyBorder="1" applyAlignment="1" applyProtection="1">
      <alignment/>
      <protection locked="0"/>
    </xf>
    <xf numFmtId="3" fontId="70" fillId="0" borderId="15" xfId="0" applyNumberFormat="1" applyFont="1" applyBorder="1" applyAlignment="1" applyProtection="1">
      <alignment/>
      <protection locked="0"/>
    </xf>
    <xf numFmtId="3" fontId="70" fillId="0" borderId="10" xfId="0" applyNumberFormat="1" applyFont="1" applyBorder="1" applyAlignment="1" applyProtection="1">
      <alignment/>
      <protection locked="0"/>
    </xf>
    <xf numFmtId="0" fontId="8" fillId="0" borderId="0" xfId="68" applyFont="1" applyProtection="1">
      <alignment/>
      <protection locked="0"/>
    </xf>
    <xf numFmtId="1" fontId="8" fillId="0" borderId="0" xfId="68" applyNumberFormat="1" applyFont="1" applyAlignment="1" applyProtection="1">
      <alignment wrapText="1"/>
      <protection locked="0"/>
    </xf>
    <xf numFmtId="1" fontId="8" fillId="0" borderId="0" xfId="68" applyNumberFormat="1" applyFont="1" applyProtection="1">
      <alignment/>
      <protection locked="0"/>
    </xf>
    <xf numFmtId="1" fontId="21" fillId="0" borderId="0" xfId="68" applyNumberFormat="1" applyFont="1" applyBorder="1" applyAlignment="1" applyProtection="1">
      <alignment horizontal="right"/>
      <protection locked="0"/>
    </xf>
    <xf numFmtId="1" fontId="3" fillId="0" borderId="0" xfId="68" applyNumberFormat="1" applyFont="1" applyProtection="1">
      <alignment/>
      <protection locked="0"/>
    </xf>
    <xf numFmtId="174" fontId="3" fillId="0" borderId="0" xfId="68" applyNumberFormat="1" applyFont="1" applyProtection="1">
      <alignment/>
      <protection locked="0"/>
    </xf>
    <xf numFmtId="0" fontId="3" fillId="0" borderId="0" xfId="68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68" applyFont="1" applyProtection="1">
      <alignment/>
      <protection locked="0"/>
    </xf>
    <xf numFmtId="1" fontId="18" fillId="0" borderId="0" xfId="68" applyNumberFormat="1" applyFont="1" applyAlignment="1" applyProtection="1">
      <alignment wrapText="1"/>
      <protection locked="0"/>
    </xf>
    <xf numFmtId="1" fontId="18" fillId="0" borderId="0" xfId="68" applyNumberFormat="1" applyFont="1" applyProtection="1">
      <alignment/>
      <protection locked="0"/>
    </xf>
    <xf numFmtId="1" fontId="18" fillId="0" borderId="0" xfId="68" applyNumberFormat="1" applyFont="1" applyBorder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1" fontId="8" fillId="0" borderId="0" xfId="68" applyNumberFormat="1" applyFont="1" applyBorder="1" applyProtection="1">
      <alignment/>
      <protection locked="0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1" fontId="70" fillId="0" borderId="10" xfId="0" applyNumberFormat="1" applyFont="1" applyBorder="1" applyAlignment="1">
      <alignment horizontal="justify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2" fontId="18" fillId="33" borderId="10" xfId="68" applyNumberFormat="1" applyFont="1" applyFill="1" applyBorder="1" applyAlignment="1" applyProtection="1">
      <alignment horizontal="center" vertical="center"/>
      <protection locked="0"/>
    </xf>
    <xf numFmtId="1" fontId="70" fillId="0" borderId="10" xfId="0" applyNumberFormat="1" applyFont="1" applyBorder="1" applyAlignment="1">
      <alignment horizontal="justify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justify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left" vertical="center" wrapText="1"/>
    </xf>
    <xf numFmtId="0" fontId="18" fillId="32" borderId="15" xfId="68" applyNumberFormat="1" applyFont="1" applyFill="1" applyBorder="1" applyAlignment="1">
      <alignment horizontal="justify" vertical="top" wrapText="1"/>
      <protection/>
    </xf>
    <xf numFmtId="0" fontId="18" fillId="32" borderId="16" xfId="68" applyNumberFormat="1" applyFont="1" applyFill="1" applyBorder="1" applyAlignment="1">
      <alignment horizontal="justify" vertical="top" wrapText="1"/>
      <protection/>
    </xf>
    <xf numFmtId="1" fontId="15" fillId="0" borderId="15" xfId="68" applyNumberFormat="1" applyFont="1" applyBorder="1" applyAlignment="1">
      <alignment horizontal="center" vertical="top" wrapText="1"/>
      <protection/>
    </xf>
    <xf numFmtId="1" fontId="15" fillId="0" borderId="16" xfId="68" applyNumberFormat="1" applyFont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13" fillId="0" borderId="12" xfId="68" applyNumberFormat="1" applyFont="1" applyFill="1" applyBorder="1" applyAlignment="1">
      <alignment horizontal="center" vertical="top" wrapText="1"/>
      <protection/>
    </xf>
    <xf numFmtId="1" fontId="18" fillId="32" borderId="15" xfId="68" applyNumberFormat="1" applyFont="1" applyFill="1" applyBorder="1" applyAlignment="1">
      <alignment horizontal="justify" vertical="top" wrapText="1"/>
      <protection/>
    </xf>
    <xf numFmtId="1" fontId="18" fillId="32" borderId="16" xfId="68" applyNumberFormat="1" applyFont="1" applyFill="1" applyBorder="1" applyAlignment="1">
      <alignment horizontal="justify" vertical="top" wrapText="1"/>
      <protection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5" fillId="0" borderId="0" xfId="68" applyFont="1" applyFill="1" applyBorder="1" applyAlignment="1">
      <alignment horizontal="center"/>
      <protection/>
    </xf>
    <xf numFmtId="0" fontId="18" fillId="32" borderId="10" xfId="68" applyNumberFormat="1" applyFont="1" applyFill="1" applyBorder="1" applyAlignment="1">
      <alignment horizontal="justify" vertical="top" wrapText="1"/>
      <protection/>
    </xf>
    <xf numFmtId="1" fontId="15" fillId="32" borderId="15" xfId="68" applyNumberFormat="1" applyFont="1" applyFill="1" applyBorder="1" applyAlignment="1">
      <alignment horizontal="center" vertical="top" wrapText="1"/>
      <protection/>
    </xf>
    <xf numFmtId="1" fontId="15" fillId="32" borderId="17" xfId="68" applyNumberFormat="1" applyFont="1" applyFill="1" applyBorder="1" applyAlignment="1">
      <alignment horizontal="center" vertical="top" wrapText="1"/>
      <protection/>
    </xf>
    <xf numFmtId="1" fontId="15" fillId="32" borderId="16" xfId="68" applyNumberFormat="1" applyFont="1" applyFill="1" applyBorder="1" applyAlignment="1">
      <alignment horizontal="center" vertical="top" wrapText="1"/>
      <protection/>
    </xf>
    <xf numFmtId="0" fontId="12" fillId="0" borderId="18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5" fillId="0" borderId="10" xfId="68" applyNumberFormat="1" applyFont="1" applyFill="1" applyBorder="1" applyAlignment="1" applyProtection="1">
      <alignment horizontal="center"/>
      <protection locked="0"/>
    </xf>
    <xf numFmtId="49" fontId="18" fillId="0" borderId="10" xfId="68" applyNumberFormat="1" applyFont="1" applyBorder="1" applyAlignment="1" applyProtection="1">
      <alignment horizontal="center"/>
      <protection locked="0"/>
    </xf>
    <xf numFmtId="1" fontId="15" fillId="0" borderId="10" xfId="68" applyNumberFormat="1" applyFont="1" applyFill="1" applyBorder="1" applyAlignment="1" applyProtection="1">
      <alignment horizontal="left" wrapText="1"/>
      <protection hidden="1"/>
    </xf>
    <xf numFmtId="1" fontId="15" fillId="0" borderId="15" xfId="68" applyNumberFormat="1" applyFont="1" applyFill="1" applyBorder="1" applyAlignment="1" applyProtection="1">
      <alignment wrapText="1"/>
      <protection hidden="1"/>
    </xf>
    <xf numFmtId="1" fontId="15" fillId="0" borderId="17" xfId="68" applyNumberFormat="1" applyFont="1" applyFill="1" applyBorder="1" applyAlignment="1" applyProtection="1">
      <alignment wrapText="1"/>
      <protection hidden="1"/>
    </xf>
    <xf numFmtId="1" fontId="15" fillId="0" borderId="16" xfId="68" applyNumberFormat="1" applyFont="1" applyFill="1" applyBorder="1" applyAlignment="1" applyProtection="1">
      <alignment wrapText="1"/>
      <protection hidden="1"/>
    </xf>
    <xf numFmtId="49" fontId="18" fillId="0" borderId="10" xfId="68" applyNumberFormat="1" applyFont="1" applyFill="1" applyBorder="1" applyAlignment="1" applyProtection="1">
      <alignment horizontal="center" vertical="center"/>
      <protection hidden="1"/>
    </xf>
    <xf numFmtId="1" fontId="18" fillId="0" borderId="10" xfId="68" applyNumberFormat="1" applyFont="1" applyFill="1" applyBorder="1" applyAlignment="1" applyProtection="1">
      <alignment horizontal="left" vertical="center" wrapText="1"/>
      <protection hidden="1"/>
    </xf>
    <xf numFmtId="1" fontId="14" fillId="0" borderId="16" xfId="68" applyNumberFormat="1" applyFont="1" applyFill="1" applyBorder="1" applyAlignment="1" applyProtection="1">
      <alignment horizontal="center" vertical="center" wrapText="1"/>
      <protection hidden="1"/>
    </xf>
    <xf numFmtId="1" fontId="14" fillId="0" borderId="10" xfId="68" applyNumberFormat="1" applyFont="1" applyFill="1" applyBorder="1" applyAlignment="1" applyProtection="1">
      <alignment horizontal="center" vertical="center" wrapText="1"/>
      <protection hidden="1"/>
    </xf>
    <xf numFmtId="49" fontId="18" fillId="0" borderId="11" xfId="68" applyNumberFormat="1" applyFont="1" applyFill="1" applyBorder="1" applyAlignment="1" applyProtection="1">
      <alignment horizontal="left" wrapText="1" indent="2"/>
      <protection hidden="1"/>
    </xf>
    <xf numFmtId="1" fontId="12" fillId="0" borderId="10" xfId="68" applyNumberFormat="1" applyFont="1" applyFill="1" applyBorder="1" applyAlignment="1" applyProtection="1">
      <alignment horizontal="center" wrapText="1"/>
      <protection hidden="1"/>
    </xf>
    <xf numFmtId="1" fontId="18" fillId="0" borderId="15" xfId="68" applyNumberFormat="1" applyFont="1" applyFill="1" applyBorder="1" applyAlignment="1" applyProtection="1">
      <alignment horizontal="left" vertical="center" wrapText="1"/>
      <protection hidden="1"/>
    </xf>
    <xf numFmtId="1" fontId="18" fillId="0" borderId="16" xfId="68" applyNumberFormat="1" applyFont="1" applyFill="1" applyBorder="1" applyAlignment="1" applyProtection="1">
      <alignment horizontal="left" vertical="center" wrapText="1"/>
      <protection hidden="1"/>
    </xf>
    <xf numFmtId="1" fontId="15" fillId="0" borderId="19" xfId="68" applyNumberFormat="1" applyFont="1" applyFill="1" applyBorder="1" applyAlignment="1" applyProtection="1">
      <alignment horizontal="center" vertical="center" wrapText="1"/>
      <protection hidden="1"/>
    </xf>
    <xf numFmtId="1" fontId="15" fillId="0" borderId="20" xfId="68" applyNumberFormat="1" applyFont="1" applyFill="1" applyBorder="1" applyAlignment="1" applyProtection="1">
      <alignment horizontal="center" vertical="center" wrapText="1"/>
      <protection hidden="1"/>
    </xf>
    <xf numFmtId="1" fontId="15" fillId="0" borderId="21" xfId="68" applyNumberFormat="1" applyFont="1" applyFill="1" applyBorder="1" applyAlignment="1" applyProtection="1">
      <alignment horizontal="center" vertical="center" wrapText="1"/>
      <protection hidden="1"/>
    </xf>
    <xf numFmtId="1" fontId="18" fillId="0" borderId="10" xfId="68" applyNumberFormat="1" applyFont="1" applyFill="1" applyBorder="1" applyAlignment="1" applyProtection="1">
      <alignment horizontal="left" wrapText="1"/>
      <protection hidden="1"/>
    </xf>
    <xf numFmtId="49" fontId="18" fillId="0" borderId="10" xfId="68" applyNumberFormat="1" applyFont="1" applyFill="1" applyBorder="1" applyAlignment="1" applyProtection="1">
      <alignment horizontal="left" wrapText="1" indent="2"/>
      <protection hidden="1"/>
    </xf>
    <xf numFmtId="0" fontId="73" fillId="0" borderId="10" xfId="0" applyFont="1" applyFill="1" applyBorder="1" applyAlignment="1" applyProtection="1">
      <alignment horizontal="justify"/>
      <protection hidden="1"/>
    </xf>
    <xf numFmtId="1" fontId="15" fillId="0" borderId="10" xfId="68" applyNumberFormat="1" applyFont="1" applyFill="1" applyBorder="1" applyAlignment="1" applyProtection="1">
      <alignment horizontal="left" vertical="center" wrapText="1"/>
      <protection hidden="1"/>
    </xf>
    <xf numFmtId="1" fontId="15" fillId="0" borderId="18" xfId="68" applyNumberFormat="1" applyFont="1" applyFill="1" applyBorder="1" applyAlignment="1" applyProtection="1">
      <alignment horizontal="center" vertical="center" wrapText="1"/>
      <protection hidden="1"/>
    </xf>
    <xf numFmtId="1" fontId="15" fillId="0" borderId="22" xfId="68" applyNumberFormat="1" applyFont="1" applyFill="1" applyBorder="1" applyAlignment="1" applyProtection="1">
      <alignment horizontal="center" vertical="center" wrapText="1"/>
      <protection hidden="1"/>
    </xf>
    <xf numFmtId="1" fontId="15" fillId="0" borderId="11" xfId="68" applyNumberFormat="1" applyFont="1" applyFill="1" applyBorder="1" applyAlignment="1" applyProtection="1">
      <alignment horizontal="center" vertical="center" wrapText="1"/>
      <protection hidden="1"/>
    </xf>
    <xf numFmtId="1" fontId="18" fillId="0" borderId="10" xfId="68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68" applyFont="1" applyAlignment="1" applyProtection="1">
      <alignment horizontal="center"/>
      <protection locked="0"/>
    </xf>
    <xf numFmtId="1" fontId="18" fillId="0" borderId="10" xfId="68" applyNumberFormat="1" applyFont="1" applyFill="1" applyBorder="1" applyAlignment="1" applyProtection="1">
      <alignment horizontal="justify" wrapText="1"/>
      <protection hidden="1"/>
    </xf>
    <xf numFmtId="1" fontId="15" fillId="0" borderId="10" xfId="68" applyNumberFormat="1" applyFont="1" applyBorder="1" applyAlignment="1" applyProtection="1">
      <alignment horizontal="center" vertical="center"/>
      <protection hidden="1"/>
    </xf>
    <xf numFmtId="1" fontId="3" fillId="0" borderId="10" xfId="68" applyNumberFormat="1" applyFont="1" applyBorder="1" applyAlignment="1" applyProtection="1">
      <alignment horizontal="center"/>
      <protection hidden="1"/>
    </xf>
    <xf numFmtId="1" fontId="15" fillId="0" borderId="10" xfId="68" applyNumberFormat="1" applyFont="1" applyFill="1" applyBorder="1" applyAlignment="1" applyProtection="1">
      <alignment horizontal="center" vertical="center" wrapText="1"/>
      <protection hidden="1"/>
    </xf>
    <xf numFmtId="1" fontId="18" fillId="0" borderId="23" xfId="68" applyNumberFormat="1" applyFont="1" applyFill="1" applyBorder="1" applyAlignment="1" applyProtection="1">
      <alignment horizontal="justify" vertical="center"/>
      <protection hidden="1"/>
    </xf>
    <xf numFmtId="1" fontId="18" fillId="0" borderId="13" xfId="68" applyNumberFormat="1" applyFont="1" applyFill="1" applyBorder="1" applyAlignment="1" applyProtection="1">
      <alignment horizontal="justify" vertical="center"/>
      <protection hidden="1"/>
    </xf>
    <xf numFmtId="1" fontId="18" fillId="0" borderId="19" xfId="68" applyNumberFormat="1" applyFont="1" applyFill="1" applyBorder="1" applyAlignment="1" applyProtection="1">
      <alignment horizontal="justify" vertical="center"/>
      <protection hidden="1"/>
    </xf>
    <xf numFmtId="49" fontId="15" fillId="0" borderId="10" xfId="68" applyNumberFormat="1" applyFont="1" applyFill="1" applyBorder="1" applyAlignment="1" applyProtection="1">
      <alignment horizontal="center" vertical="center"/>
      <protection hidden="1"/>
    </xf>
    <xf numFmtId="1" fontId="15" fillId="0" borderId="17" xfId="68" applyNumberFormat="1" applyFont="1" applyFill="1" applyBorder="1" applyAlignment="1" applyProtection="1">
      <alignment horizontal="center" vertical="center" wrapText="1"/>
      <protection hidden="1"/>
    </xf>
    <xf numFmtId="1" fontId="15" fillId="0" borderId="16" xfId="68" applyNumberFormat="1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locked="0"/>
    </xf>
    <xf numFmtId="3" fontId="70" fillId="0" borderId="15" xfId="0" applyNumberFormat="1" applyFont="1" applyBorder="1" applyAlignment="1" applyProtection="1">
      <alignment horizontal="center" vertical="center"/>
      <protection hidden="1"/>
    </xf>
    <xf numFmtId="3" fontId="70" fillId="0" borderId="16" xfId="0" applyNumberFormat="1" applyFont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/>
      <protection hidden="1"/>
    </xf>
    <xf numFmtId="0" fontId="70" fillId="0" borderId="14" xfId="0" applyFont="1" applyBorder="1" applyAlignment="1" applyProtection="1">
      <alignment horizontal="center" vertical="center" wrapText="1"/>
      <protection hidden="1"/>
    </xf>
    <xf numFmtId="0" fontId="70" fillId="0" borderId="20" xfId="0" applyFont="1" applyBorder="1" applyAlignment="1" applyProtection="1">
      <alignment horizontal="center" vertical="center" wrapText="1"/>
      <protection hidden="1"/>
    </xf>
    <xf numFmtId="0" fontId="70" fillId="0" borderId="18" xfId="0" applyFont="1" applyBorder="1" applyAlignment="1" applyProtection="1">
      <alignment horizontal="center" vertical="center" wrapText="1"/>
      <protection hidden="1"/>
    </xf>
    <xf numFmtId="0" fontId="70" fillId="0" borderId="22" xfId="0" applyFont="1" applyBorder="1" applyAlignment="1" applyProtection="1">
      <alignment horizontal="center" vertical="center" wrapText="1"/>
      <protection hidden="1"/>
    </xf>
    <xf numFmtId="0" fontId="70" fillId="0" borderId="15" xfId="0" applyFont="1" applyBorder="1" applyAlignment="1" applyProtection="1">
      <alignment horizontal="center" vertical="center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3" fontId="70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3" xfId="0" applyFont="1" applyBorder="1" applyAlignment="1" applyProtection="1">
      <alignment horizontal="center"/>
      <protection hidden="1"/>
    </xf>
    <xf numFmtId="0" fontId="70" fillId="0" borderId="24" xfId="0" applyFont="1" applyBorder="1" applyAlignment="1" applyProtection="1">
      <alignment horizontal="center"/>
      <protection hidden="1"/>
    </xf>
    <xf numFmtId="0" fontId="70" fillId="0" borderId="18" xfId="0" applyFont="1" applyBorder="1" applyAlignment="1" applyProtection="1">
      <alignment horizontal="center"/>
      <protection hidden="1"/>
    </xf>
    <xf numFmtId="0" fontId="70" fillId="0" borderId="11" xfId="0" applyFont="1" applyBorder="1" applyAlignment="1" applyProtection="1">
      <alignment horizontal="center"/>
      <protection hidden="1"/>
    </xf>
    <xf numFmtId="0" fontId="70" fillId="0" borderId="10" xfId="0" applyFont="1" applyBorder="1" applyAlignment="1" applyProtection="1">
      <alignment horizontal="center"/>
      <protection locked="0"/>
    </xf>
    <xf numFmtId="0" fontId="70" fillId="0" borderId="15" xfId="0" applyFont="1" applyBorder="1" applyAlignment="1" applyProtection="1">
      <alignment horizontal="center"/>
      <protection hidden="1"/>
    </xf>
    <xf numFmtId="0" fontId="70" fillId="0" borderId="16" xfId="0" applyFont="1" applyBorder="1" applyAlignment="1" applyProtection="1">
      <alignment horizontal="center"/>
      <protection hidden="1"/>
    </xf>
    <xf numFmtId="0" fontId="70" fillId="0" borderId="15" xfId="0" applyFont="1" applyBorder="1" applyAlignment="1">
      <alignment horizontal="left" vertical="top" wrapText="1"/>
    </xf>
    <xf numFmtId="0" fontId="70" fillId="0" borderId="17" xfId="0" applyFont="1" applyBorder="1" applyAlignment="1">
      <alignment horizontal="left" vertical="top" wrapText="1"/>
    </xf>
    <xf numFmtId="0" fontId="70" fillId="0" borderId="16" xfId="0" applyFont="1" applyBorder="1" applyAlignment="1">
      <alignment horizontal="left" vertical="top" wrapText="1"/>
    </xf>
    <xf numFmtId="0" fontId="70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top" wrapText="1"/>
    </xf>
    <xf numFmtId="1" fontId="70" fillId="0" borderId="10" xfId="0" applyNumberFormat="1" applyFont="1" applyBorder="1" applyAlignment="1">
      <alignment horizontal="center" vertical="center" wrapText="1"/>
    </xf>
    <xf numFmtId="1" fontId="70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1" fontId="70" fillId="0" borderId="0" xfId="0" applyNumberFormat="1" applyFont="1" applyAlignment="1">
      <alignment horizontal="center" wrapText="1"/>
    </xf>
    <xf numFmtId="1" fontId="72" fillId="0" borderId="0" xfId="0" applyNumberFormat="1" applyFont="1" applyAlignment="1">
      <alignment horizontal="center" wrapText="1"/>
    </xf>
    <xf numFmtId="1" fontId="72" fillId="0" borderId="0" xfId="0" applyNumberFormat="1" applyFont="1" applyAlignment="1">
      <alignment horizontal="center"/>
    </xf>
    <xf numFmtId="1" fontId="70" fillId="0" borderId="10" xfId="0" applyNumberFormat="1" applyFont="1" applyBorder="1" applyAlignment="1">
      <alignment horizontal="justify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3 3" xfId="46"/>
    <cellStyle name="Гиперссылка 3 4" xfId="47"/>
    <cellStyle name="Гиперссылка 3 5" xfId="48"/>
    <cellStyle name="Гиперссылка 3 6" xfId="49"/>
    <cellStyle name="Гиперссылка 3 7" xfId="50"/>
    <cellStyle name="Гиперссылка 3 8" xfId="51"/>
    <cellStyle name="Гиперссылка 4" xfId="52"/>
    <cellStyle name="Гиперссылка 5" xfId="53"/>
    <cellStyle name="Гиперссылка 6" xfId="54"/>
    <cellStyle name="Гиперссылка 7" xfId="55"/>
    <cellStyle name="Гиперссылка 8" xfId="56"/>
    <cellStyle name="Гиперссылка 9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strike/>
        <color rgb="FFFF000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количества заключенных государственными заказчиками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суммы заключенных                    государственными заказчиками 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49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66750" y="581025"/>
        <a:ext cx="2105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49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666750" y="581025"/>
        <a:ext cx="2105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276225</xdr:colOff>
      <xdr:row>45</xdr:row>
      <xdr:rowOff>0</xdr:rowOff>
    </xdr:from>
    <xdr:ext cx="7677150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276225" y="11734800"/>
          <a:ext cx="767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6.8515625" style="5" customWidth="1"/>
    <col min="2" max="2" width="53.57421875" style="5" customWidth="1"/>
    <col min="3" max="3" width="23.00390625" style="5" customWidth="1"/>
    <col min="4" max="4" width="39.28125" style="5" customWidth="1"/>
    <col min="5" max="5" width="8.00390625" style="5" customWidth="1"/>
    <col min="6" max="6" width="0.13671875" style="5" customWidth="1"/>
    <col min="7" max="7" width="14.7109375" style="5" customWidth="1"/>
    <col min="13" max="13" width="10.57421875" style="0" customWidth="1"/>
    <col min="14" max="14" width="13.28125" style="0" customWidth="1"/>
    <col min="16" max="16" width="41.57421875" style="0" customWidth="1"/>
    <col min="17" max="17" width="12.421875" style="0" customWidth="1"/>
  </cols>
  <sheetData>
    <row r="1" spans="1:7" s="4" customFormat="1" ht="94.5">
      <c r="A1" s="5"/>
      <c r="B1" s="5"/>
      <c r="C1" s="6"/>
      <c r="D1" s="7" t="s">
        <v>101</v>
      </c>
      <c r="E1" s="6"/>
      <c r="F1" s="5"/>
      <c r="G1" s="5"/>
    </row>
    <row r="2" ht="15">
      <c r="D2" s="8" t="s">
        <v>14</v>
      </c>
    </row>
    <row r="3" spans="1:14" ht="15.75">
      <c r="A3" s="82" t="s">
        <v>9</v>
      </c>
      <c r="B3" s="82"/>
      <c r="C3" s="82"/>
      <c r="D3" s="82"/>
      <c r="E3" s="9"/>
      <c r="F3" s="9"/>
      <c r="G3" s="9"/>
      <c r="H3" s="1"/>
      <c r="I3" s="1"/>
      <c r="J3" s="1"/>
      <c r="K3" s="1"/>
      <c r="L3" s="1"/>
      <c r="M3" s="1"/>
      <c r="N3" s="1"/>
    </row>
    <row r="4" spans="1:4" ht="15.75">
      <c r="A4" s="83" t="s">
        <v>10</v>
      </c>
      <c r="B4" s="83"/>
      <c r="C4" s="83"/>
      <c r="D4" s="83"/>
    </row>
    <row r="5" spans="1:4" ht="15.75">
      <c r="A5" s="84" t="s">
        <v>122</v>
      </c>
      <c r="B5" s="84"/>
      <c r="C5" s="84"/>
      <c r="D5" s="84"/>
    </row>
    <row r="6" spans="1:4" ht="9.75" customHeight="1">
      <c r="A6" s="85"/>
      <c r="B6" s="85"/>
      <c r="C6" s="85"/>
      <c r="D6" s="85"/>
    </row>
    <row r="7" spans="1:15" ht="15.75" customHeight="1">
      <c r="A7" s="10"/>
      <c r="B7" s="86" t="s">
        <v>0</v>
      </c>
      <c r="C7" s="86"/>
      <c r="D7" s="86"/>
      <c r="E7" s="91" t="s">
        <v>1</v>
      </c>
      <c r="F7" s="91"/>
      <c r="G7" s="91"/>
      <c r="H7" s="91"/>
      <c r="I7" s="91"/>
      <c r="J7" s="91"/>
      <c r="K7" s="91"/>
      <c r="L7" s="91"/>
      <c r="M7" s="91"/>
      <c r="N7" s="91"/>
      <c r="O7" s="2"/>
    </row>
    <row r="8" spans="1:15" ht="27" customHeight="1">
      <c r="A8" s="11" t="s">
        <v>2</v>
      </c>
      <c r="B8" s="12" t="s">
        <v>11</v>
      </c>
      <c r="C8" s="80" t="s">
        <v>17</v>
      </c>
      <c r="D8" s="81"/>
      <c r="E8" s="13"/>
      <c r="F8" s="14"/>
      <c r="G8" s="14"/>
      <c r="H8" s="3"/>
      <c r="I8" s="3"/>
      <c r="J8" s="3"/>
      <c r="K8" s="3"/>
      <c r="L8" s="3"/>
      <c r="M8" s="3"/>
      <c r="N8" s="3"/>
      <c r="O8" s="2"/>
    </row>
    <row r="9" spans="1:15" ht="29.25" customHeight="1">
      <c r="A9" s="15" t="s">
        <v>4</v>
      </c>
      <c r="B9" s="25" t="s">
        <v>12</v>
      </c>
      <c r="C9" s="78"/>
      <c r="D9" s="79"/>
      <c r="E9" s="14"/>
      <c r="F9" s="14"/>
      <c r="G9" s="14"/>
      <c r="H9" s="3"/>
      <c r="I9" s="3"/>
      <c r="J9" s="3"/>
      <c r="K9" s="3"/>
      <c r="L9" s="3"/>
      <c r="M9" s="3"/>
      <c r="N9" s="3"/>
      <c r="O9" s="2"/>
    </row>
    <row r="10" spans="1:15" ht="29.25" customHeight="1">
      <c r="A10" s="16" t="s">
        <v>5</v>
      </c>
      <c r="B10" s="25" t="s">
        <v>13</v>
      </c>
      <c r="C10" s="78"/>
      <c r="D10" s="79"/>
      <c r="E10" s="14"/>
      <c r="F10" s="14"/>
      <c r="G10" s="14"/>
      <c r="H10" s="3"/>
      <c r="I10" s="3"/>
      <c r="J10" s="3"/>
      <c r="K10" s="3"/>
      <c r="L10" s="3"/>
      <c r="M10" s="3"/>
      <c r="N10" s="3"/>
      <c r="O10" s="2"/>
    </row>
    <row r="11" spans="1:15" ht="29.25" customHeight="1">
      <c r="A11" s="17" t="s">
        <v>6</v>
      </c>
      <c r="B11" s="26" t="s">
        <v>18</v>
      </c>
      <c r="C11" s="78"/>
      <c r="D11" s="79"/>
      <c r="E11" s="14"/>
      <c r="F11" s="14"/>
      <c r="G11" s="14"/>
      <c r="H11" s="3"/>
      <c r="I11" s="3"/>
      <c r="J11" s="3"/>
      <c r="K11" s="3"/>
      <c r="L11" s="3"/>
      <c r="M11" s="3"/>
      <c r="N11" s="3"/>
      <c r="O11" s="2"/>
    </row>
    <row r="12" spans="1:15" ht="29.25" customHeight="1">
      <c r="A12" s="15" t="s">
        <v>7</v>
      </c>
      <c r="B12" s="26" t="s">
        <v>19</v>
      </c>
      <c r="C12" s="92"/>
      <c r="D12" s="92"/>
      <c r="E12" s="14"/>
      <c r="F12" s="14"/>
      <c r="G12" s="14"/>
      <c r="H12" s="3"/>
      <c r="I12" s="3"/>
      <c r="J12" s="3"/>
      <c r="K12" s="3"/>
      <c r="L12" s="3"/>
      <c r="M12" s="3"/>
      <c r="N12" s="3"/>
      <c r="O12" s="2"/>
    </row>
    <row r="13" spans="1:15" ht="29.25" customHeight="1">
      <c r="A13" s="16" t="s">
        <v>25</v>
      </c>
      <c r="B13" s="26" t="s">
        <v>20</v>
      </c>
      <c r="C13" s="78"/>
      <c r="D13" s="79"/>
      <c r="E13" s="14"/>
      <c r="F13" s="14"/>
      <c r="G13" s="14"/>
      <c r="H13" s="3"/>
      <c r="I13" s="3"/>
      <c r="J13" s="3"/>
      <c r="K13" s="3"/>
      <c r="L13" s="3"/>
      <c r="M13" s="3"/>
      <c r="N13" s="3"/>
      <c r="O13" s="2"/>
    </row>
    <row r="14" spans="1:15" ht="17.25" customHeight="1">
      <c r="A14" s="17" t="s">
        <v>26</v>
      </c>
      <c r="B14" s="26" t="s">
        <v>21</v>
      </c>
      <c r="C14" s="87"/>
      <c r="D14" s="88"/>
      <c r="E14" s="14"/>
      <c r="F14" s="14"/>
      <c r="G14" s="14"/>
      <c r="H14" s="3"/>
      <c r="I14" s="3"/>
      <c r="J14" s="3"/>
      <c r="K14" s="3"/>
      <c r="L14" s="3"/>
      <c r="M14" s="3"/>
      <c r="N14" s="3"/>
      <c r="O14" s="2"/>
    </row>
    <row r="15" spans="1:15" ht="18.75" customHeight="1">
      <c r="A15" s="15" t="s">
        <v>27</v>
      </c>
      <c r="B15" s="26" t="s">
        <v>22</v>
      </c>
      <c r="C15" s="87"/>
      <c r="D15" s="88"/>
      <c r="E15" s="14"/>
      <c r="F15" s="14"/>
      <c r="G15" s="14"/>
      <c r="H15" s="3"/>
      <c r="I15" s="3"/>
      <c r="J15" s="3"/>
      <c r="K15" s="3"/>
      <c r="L15" s="3"/>
      <c r="M15" s="3"/>
      <c r="N15" s="3"/>
      <c r="O15" s="2"/>
    </row>
    <row r="16" spans="1:15" ht="30" customHeight="1">
      <c r="A16" s="96" t="s">
        <v>28</v>
      </c>
      <c r="B16" s="93" t="s">
        <v>23</v>
      </c>
      <c r="C16" s="94"/>
      <c r="D16" s="95"/>
      <c r="E16" s="14"/>
      <c r="F16" s="14"/>
      <c r="G16" s="14"/>
      <c r="H16" s="3"/>
      <c r="I16" s="3"/>
      <c r="J16" s="3"/>
      <c r="K16" s="3"/>
      <c r="L16" s="3"/>
      <c r="M16" s="3"/>
      <c r="N16" s="3"/>
      <c r="O16" s="2"/>
    </row>
    <row r="17" spans="1:15" ht="38.25">
      <c r="A17" s="97"/>
      <c r="B17" s="26" t="s">
        <v>49</v>
      </c>
      <c r="C17" s="87"/>
      <c r="D17" s="88"/>
      <c r="E17" s="14"/>
      <c r="F17" s="14"/>
      <c r="G17" s="14"/>
      <c r="H17" s="3"/>
      <c r="I17" s="3"/>
      <c r="J17" s="3"/>
      <c r="K17" s="3"/>
      <c r="L17" s="3"/>
      <c r="M17" s="3"/>
      <c r="N17" s="3"/>
      <c r="O17" s="2"/>
    </row>
    <row r="18" spans="5:15" ht="15.75" customHeight="1">
      <c r="E18" s="14"/>
      <c r="F18" s="14"/>
      <c r="G18" s="14"/>
      <c r="H18" s="3"/>
      <c r="I18" s="3"/>
      <c r="J18" s="3"/>
      <c r="K18" s="3"/>
      <c r="L18" s="3"/>
      <c r="M18" s="3"/>
      <c r="N18" s="3"/>
      <c r="O18" s="2"/>
    </row>
    <row r="19" spans="1:4" ht="15">
      <c r="A19" s="90" t="s">
        <v>8</v>
      </c>
      <c r="B19" s="90"/>
      <c r="C19" s="18"/>
      <c r="D19" s="19"/>
    </row>
    <row r="21" spans="3:4" ht="15">
      <c r="C21" s="89"/>
      <c r="D21" s="89"/>
    </row>
    <row r="22" ht="15">
      <c r="D22" s="20"/>
    </row>
  </sheetData>
  <sheetProtection formatCells="0" formatRows="0"/>
  <mergeCells count="19">
    <mergeCell ref="C13:D13"/>
    <mergeCell ref="C14:D14"/>
    <mergeCell ref="C21:D21"/>
    <mergeCell ref="A19:B19"/>
    <mergeCell ref="E7:N7"/>
    <mergeCell ref="C17:D17"/>
    <mergeCell ref="C12:D12"/>
    <mergeCell ref="C15:D15"/>
    <mergeCell ref="B16:D16"/>
    <mergeCell ref="A16:A17"/>
    <mergeCell ref="C11:D11"/>
    <mergeCell ref="C8:D8"/>
    <mergeCell ref="C9:D9"/>
    <mergeCell ref="C10:D10"/>
    <mergeCell ref="A3:D3"/>
    <mergeCell ref="A4:D4"/>
    <mergeCell ref="A5:D5"/>
    <mergeCell ref="A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K32" sqref="K32"/>
    </sheetView>
  </sheetViews>
  <sheetFormatPr defaultColWidth="9.140625" defaultRowHeight="15" outlineLevelCol="1"/>
  <cols>
    <col min="1" max="1" width="6.421875" style="49" customWidth="1"/>
    <col min="2" max="2" width="3.57421875" style="49" customWidth="1"/>
    <col min="3" max="3" width="23.421875" style="50" customWidth="1"/>
    <col min="4" max="4" width="26.140625" style="50" customWidth="1"/>
    <col min="5" max="5" width="34.140625" style="50" customWidth="1"/>
    <col min="6" max="6" width="14.7109375" style="51" customWidth="1"/>
    <col min="7" max="7" width="23.140625" style="62" customWidth="1"/>
    <col min="8" max="8" width="10.140625" style="53" customWidth="1"/>
    <col min="9" max="9" width="15.8515625" style="53" customWidth="1"/>
    <col min="10" max="10" width="9.7109375" style="53" customWidth="1"/>
    <col min="11" max="11" width="16.28125" style="53" customWidth="1"/>
    <col min="12" max="12" width="20.7109375" style="53" customWidth="1"/>
    <col min="13" max="13" width="4.7109375" style="53" customWidth="1"/>
    <col min="14" max="14" width="4.8515625" style="53" customWidth="1"/>
    <col min="15" max="15" width="4.57421875" style="53" customWidth="1"/>
    <col min="16" max="16" width="4.7109375" style="53" customWidth="1"/>
    <col min="17" max="17" width="4.57421875" style="53" customWidth="1"/>
    <col min="18" max="18" width="5.28125" style="53" customWidth="1"/>
    <col min="19" max="19" width="5.140625" style="53" customWidth="1"/>
    <col min="20" max="20" width="4.421875" style="53" customWidth="1"/>
    <col min="21" max="21" width="4.28125" style="53" customWidth="1"/>
    <col min="22" max="22" width="4.57421875" style="53" customWidth="1"/>
    <col min="23" max="23" width="5.140625" style="53" customWidth="1"/>
    <col min="24" max="24" width="6.8515625" style="53" customWidth="1"/>
    <col min="25" max="25" width="4.57421875" style="53" customWidth="1"/>
    <col min="26" max="26" width="4.7109375" style="53" customWidth="1"/>
    <col min="27" max="27" width="5.00390625" style="53" customWidth="1"/>
    <col min="28" max="28" width="4.140625" style="53" customWidth="1"/>
    <col min="29" max="29" width="4.57421875" style="53" customWidth="1"/>
    <col min="30" max="30" width="4.7109375" style="53" customWidth="1"/>
    <col min="31" max="31" width="5.7109375" style="53" customWidth="1"/>
    <col min="32" max="33" width="4.140625" style="53" customWidth="1"/>
    <col min="34" max="34" width="4.421875" style="53" customWidth="1"/>
    <col min="35" max="35" width="5.140625" style="53" customWidth="1"/>
    <col min="36" max="36" width="4.7109375" style="53" customWidth="1"/>
    <col min="37" max="37" width="6.28125" style="53" customWidth="1"/>
    <col min="38" max="38" width="4.7109375" style="54" hidden="1" customWidth="1" outlineLevel="1"/>
    <col min="39" max="39" width="5.00390625" style="54" hidden="1" customWidth="1" outlineLevel="1"/>
    <col min="40" max="40" width="4.7109375" style="54" hidden="1" customWidth="1" outlineLevel="1"/>
    <col min="41" max="41" width="4.140625" style="54" hidden="1" customWidth="1" outlineLevel="1"/>
    <col min="42" max="43" width="5.00390625" style="54" hidden="1" customWidth="1" outlineLevel="1"/>
    <col min="44" max="44" width="4.7109375" style="54" hidden="1" customWidth="1" outlineLevel="1"/>
    <col min="45" max="45" width="5.00390625" style="54" hidden="1" customWidth="1" outlineLevel="1"/>
    <col min="46" max="46" width="3.7109375" style="54" hidden="1" customWidth="1" outlineLevel="1"/>
    <col min="47" max="48" width="4.421875" style="54" hidden="1" customWidth="1" outlineLevel="1"/>
    <col min="49" max="49" width="3.8515625" style="54" hidden="1" customWidth="1" outlineLevel="1"/>
    <col min="50" max="50" width="9.140625" style="55" customWidth="1" collapsed="1"/>
    <col min="51" max="236" width="9.140625" style="55" customWidth="1"/>
    <col min="237" max="16384" width="9.140625" style="55" customWidth="1"/>
  </cols>
  <sheetData>
    <row r="1" spans="7:11" ht="15">
      <c r="G1" s="52"/>
      <c r="K1" s="52" t="s">
        <v>15</v>
      </c>
    </row>
    <row r="2" spans="1:7" ht="15.75">
      <c r="A2" s="123" t="s">
        <v>123</v>
      </c>
      <c r="B2" s="123"/>
      <c r="C2" s="123"/>
      <c r="D2" s="123"/>
      <c r="E2" s="123"/>
      <c r="F2" s="123"/>
      <c r="G2" s="123"/>
    </row>
    <row r="3" ht="15">
      <c r="G3" s="52"/>
    </row>
    <row r="4" spans="1:11" ht="24.75" customHeight="1">
      <c r="A4" s="104" t="s">
        <v>4</v>
      </c>
      <c r="B4" s="100" t="s">
        <v>29</v>
      </c>
      <c r="C4" s="100"/>
      <c r="D4" s="100"/>
      <c r="E4" s="100"/>
      <c r="F4" s="100"/>
      <c r="G4" s="100"/>
      <c r="H4" s="100"/>
      <c r="I4" s="100"/>
      <c r="J4" s="99" t="s">
        <v>133</v>
      </c>
      <c r="K4" s="99"/>
    </row>
    <row r="5" spans="1:11" ht="26.25" customHeight="1">
      <c r="A5" s="104"/>
      <c r="B5" s="101" t="s">
        <v>72</v>
      </c>
      <c r="C5" s="102"/>
      <c r="D5" s="102"/>
      <c r="E5" s="103"/>
      <c r="F5" s="98" t="s">
        <v>124</v>
      </c>
      <c r="G5" s="98"/>
      <c r="H5" s="98"/>
      <c r="I5" s="98"/>
      <c r="J5" s="98"/>
      <c r="K5" s="98"/>
    </row>
    <row r="6" spans="1:11" ht="26.25" customHeight="1">
      <c r="A6" s="104" t="s">
        <v>5</v>
      </c>
      <c r="B6" s="124" t="s">
        <v>51</v>
      </c>
      <c r="C6" s="124"/>
      <c r="D6" s="124"/>
      <c r="E6" s="124"/>
      <c r="F6" s="28" t="s">
        <v>52</v>
      </c>
      <c r="G6" s="24">
        <v>17167.2</v>
      </c>
      <c r="H6" s="125" t="s">
        <v>91</v>
      </c>
      <c r="I6" s="125"/>
      <c r="J6" s="125"/>
      <c r="K6" s="125"/>
    </row>
    <row r="7" spans="1:11" ht="15" customHeight="1">
      <c r="A7" s="104"/>
      <c r="B7" s="104"/>
      <c r="C7" s="104"/>
      <c r="D7" s="104"/>
      <c r="E7" s="104"/>
      <c r="F7" s="28" t="s">
        <v>53</v>
      </c>
      <c r="G7" s="28" t="s">
        <v>52</v>
      </c>
      <c r="H7" s="125" t="s">
        <v>92</v>
      </c>
      <c r="I7" s="125"/>
      <c r="J7" s="125" t="s">
        <v>93</v>
      </c>
      <c r="K7" s="125"/>
    </row>
    <row r="8" spans="1:11" ht="22.5" customHeight="1">
      <c r="A8" s="104" t="s">
        <v>30</v>
      </c>
      <c r="B8" s="109" t="s">
        <v>50</v>
      </c>
      <c r="C8" s="109"/>
      <c r="D8" s="109"/>
      <c r="E8" s="109"/>
      <c r="F8" s="22">
        <f>F11+F13+F14+F17+F19+F20+F23+F25+F26+F29</f>
        <v>166</v>
      </c>
      <c r="G8" s="22">
        <f>G17+G29</f>
        <v>17167.2</v>
      </c>
      <c r="H8" s="29" t="s">
        <v>53</v>
      </c>
      <c r="I8" s="30" t="s">
        <v>94</v>
      </c>
      <c r="J8" s="29" t="s">
        <v>53</v>
      </c>
      <c r="K8" s="30" t="s">
        <v>94</v>
      </c>
    </row>
    <row r="9" spans="1:11" ht="20.25" customHeight="1">
      <c r="A9" s="104"/>
      <c r="B9" s="109"/>
      <c r="C9" s="106" t="s">
        <v>44</v>
      </c>
      <c r="D9" s="107"/>
      <c r="E9" s="107"/>
      <c r="F9" s="107"/>
      <c r="G9" s="107"/>
      <c r="H9" s="126"/>
      <c r="I9" s="126"/>
      <c r="J9" s="126"/>
      <c r="K9" s="126"/>
    </row>
    <row r="10" spans="1:11" ht="18.75" customHeight="1">
      <c r="A10" s="104"/>
      <c r="B10" s="109"/>
      <c r="C10" s="112" t="s">
        <v>43</v>
      </c>
      <c r="D10" s="115" t="s">
        <v>47</v>
      </c>
      <c r="E10" s="115"/>
      <c r="F10" s="23"/>
      <c r="G10" s="23"/>
      <c r="H10" s="32"/>
      <c r="I10" s="32"/>
      <c r="J10" s="32"/>
      <c r="K10" s="32"/>
    </row>
    <row r="11" spans="1:11" ht="18.75" customHeight="1">
      <c r="A11" s="104"/>
      <c r="B11" s="109"/>
      <c r="C11" s="113"/>
      <c r="D11" s="105" t="s">
        <v>74</v>
      </c>
      <c r="E11" s="105"/>
      <c r="F11" s="23"/>
      <c r="G11" s="23"/>
      <c r="H11" s="36"/>
      <c r="I11" s="36"/>
      <c r="J11" s="36"/>
      <c r="K11" s="36"/>
    </row>
    <row r="12" spans="1:11" ht="26.25" customHeight="1">
      <c r="A12" s="104"/>
      <c r="B12" s="109"/>
      <c r="C12" s="113"/>
      <c r="D12" s="105" t="s">
        <v>113</v>
      </c>
      <c r="E12" s="105"/>
      <c r="F12" s="23"/>
      <c r="G12" s="23"/>
      <c r="H12" s="32"/>
      <c r="I12" s="32"/>
      <c r="J12" s="32"/>
      <c r="K12" s="32"/>
    </row>
    <row r="13" spans="1:11" ht="27" customHeight="1">
      <c r="A13" s="104"/>
      <c r="B13" s="109"/>
      <c r="C13" s="113"/>
      <c r="D13" s="105" t="s">
        <v>114</v>
      </c>
      <c r="E13" s="105"/>
      <c r="F13" s="23"/>
      <c r="G13" s="23"/>
      <c r="H13" s="36"/>
      <c r="I13" s="36"/>
      <c r="J13" s="36"/>
      <c r="K13" s="36"/>
    </row>
    <row r="14" spans="1:11" ht="25.5" customHeight="1">
      <c r="A14" s="104"/>
      <c r="B14" s="109"/>
      <c r="C14" s="113"/>
      <c r="D14" s="105" t="s">
        <v>115</v>
      </c>
      <c r="E14" s="105"/>
      <c r="F14" s="23"/>
      <c r="G14" s="23"/>
      <c r="H14" s="36"/>
      <c r="I14" s="36"/>
      <c r="J14" s="36"/>
      <c r="K14" s="36"/>
    </row>
    <row r="15" spans="1:11" ht="15">
      <c r="A15" s="104"/>
      <c r="B15" s="109"/>
      <c r="C15" s="114"/>
      <c r="D15" s="110" t="s">
        <v>45</v>
      </c>
      <c r="E15" s="111"/>
      <c r="F15" s="23"/>
      <c r="G15" s="23"/>
      <c r="H15" s="32"/>
      <c r="I15" s="32"/>
      <c r="J15" s="32"/>
      <c r="K15" s="32"/>
    </row>
    <row r="16" spans="1:11" ht="18.75" customHeight="1">
      <c r="A16" s="104"/>
      <c r="B16" s="109"/>
      <c r="C16" s="112" t="s">
        <v>3</v>
      </c>
      <c r="D16" s="115" t="s">
        <v>47</v>
      </c>
      <c r="E16" s="115"/>
      <c r="F16" s="23">
        <v>1</v>
      </c>
      <c r="G16" s="23">
        <v>371.23</v>
      </c>
      <c r="H16" s="32"/>
      <c r="I16" s="32"/>
      <c r="J16" s="32"/>
      <c r="K16" s="32"/>
    </row>
    <row r="17" spans="1:11" ht="29.25" customHeight="1">
      <c r="A17" s="104"/>
      <c r="B17" s="109"/>
      <c r="C17" s="113"/>
      <c r="D17" s="105" t="s">
        <v>116</v>
      </c>
      <c r="E17" s="105"/>
      <c r="F17" s="23">
        <v>1</v>
      </c>
      <c r="G17" s="23">
        <v>293.22</v>
      </c>
      <c r="H17" s="36">
        <v>1</v>
      </c>
      <c r="I17" s="70">
        <v>293.22</v>
      </c>
      <c r="J17" s="36"/>
      <c r="K17" s="36"/>
    </row>
    <row r="18" spans="1:11" ht="25.5" customHeight="1">
      <c r="A18" s="104"/>
      <c r="B18" s="109"/>
      <c r="C18" s="113"/>
      <c r="D18" s="105" t="s">
        <v>113</v>
      </c>
      <c r="E18" s="105"/>
      <c r="F18" s="23"/>
      <c r="G18" s="23">
        <v>78.01</v>
      </c>
      <c r="H18" s="32"/>
      <c r="I18" s="32"/>
      <c r="J18" s="32"/>
      <c r="K18" s="32"/>
    </row>
    <row r="19" spans="1:11" ht="24.75" customHeight="1">
      <c r="A19" s="104"/>
      <c r="B19" s="109"/>
      <c r="C19" s="113"/>
      <c r="D19" s="105" t="s">
        <v>117</v>
      </c>
      <c r="E19" s="105"/>
      <c r="F19" s="23"/>
      <c r="G19" s="23"/>
      <c r="H19" s="36"/>
      <c r="I19" s="70"/>
      <c r="J19" s="36"/>
      <c r="K19" s="36"/>
    </row>
    <row r="20" spans="1:11" ht="25.5" customHeight="1">
      <c r="A20" s="104"/>
      <c r="B20" s="109"/>
      <c r="C20" s="113"/>
      <c r="D20" s="105" t="s">
        <v>115</v>
      </c>
      <c r="E20" s="105"/>
      <c r="F20" s="23"/>
      <c r="G20" s="23"/>
      <c r="H20" s="36"/>
      <c r="I20" s="36"/>
      <c r="J20" s="36"/>
      <c r="K20" s="36"/>
    </row>
    <row r="21" spans="1:11" ht="18.75" customHeight="1">
      <c r="A21" s="104"/>
      <c r="B21" s="109"/>
      <c r="C21" s="114"/>
      <c r="D21" s="110" t="s">
        <v>45</v>
      </c>
      <c r="E21" s="111"/>
      <c r="F21" s="23"/>
      <c r="G21" s="23"/>
      <c r="H21" s="32"/>
      <c r="I21" s="32"/>
      <c r="J21" s="32"/>
      <c r="K21" s="32"/>
    </row>
    <row r="22" spans="1:11" ht="18.75" customHeight="1">
      <c r="A22" s="104"/>
      <c r="B22" s="109"/>
      <c r="C22" s="112" t="s">
        <v>42</v>
      </c>
      <c r="D22" s="115" t="s">
        <v>47</v>
      </c>
      <c r="E22" s="115"/>
      <c r="F22" s="23"/>
      <c r="G22" s="23"/>
      <c r="H22" s="32"/>
      <c r="I22" s="32"/>
      <c r="J22" s="32"/>
      <c r="K22" s="32"/>
    </row>
    <row r="23" spans="1:11" ht="27" customHeight="1">
      <c r="A23" s="104"/>
      <c r="B23" s="109"/>
      <c r="C23" s="113"/>
      <c r="D23" s="105" t="s">
        <v>116</v>
      </c>
      <c r="E23" s="105"/>
      <c r="F23" s="23"/>
      <c r="G23" s="23"/>
      <c r="H23" s="36"/>
      <c r="I23" s="36"/>
      <c r="J23" s="36"/>
      <c r="K23" s="36"/>
    </row>
    <row r="24" spans="1:11" ht="29.25" customHeight="1">
      <c r="A24" s="104"/>
      <c r="B24" s="109"/>
      <c r="C24" s="113"/>
      <c r="D24" s="105" t="s">
        <v>113</v>
      </c>
      <c r="E24" s="105"/>
      <c r="F24" s="23"/>
      <c r="G24" s="23"/>
      <c r="H24" s="32"/>
      <c r="I24" s="32"/>
      <c r="J24" s="32"/>
      <c r="K24" s="32"/>
    </row>
    <row r="25" spans="1:11" ht="24" customHeight="1">
      <c r="A25" s="104"/>
      <c r="B25" s="109"/>
      <c r="C25" s="113"/>
      <c r="D25" s="105" t="s">
        <v>114</v>
      </c>
      <c r="E25" s="105"/>
      <c r="F25" s="23"/>
      <c r="G25" s="23"/>
      <c r="H25" s="36"/>
      <c r="I25" s="36"/>
      <c r="J25" s="36"/>
      <c r="K25" s="36"/>
    </row>
    <row r="26" spans="1:11" ht="25.5" customHeight="1">
      <c r="A26" s="104"/>
      <c r="B26" s="109"/>
      <c r="C26" s="113"/>
      <c r="D26" s="105" t="s">
        <v>115</v>
      </c>
      <c r="E26" s="105"/>
      <c r="F26" s="23"/>
      <c r="G26" s="23"/>
      <c r="H26" s="36"/>
      <c r="I26" s="36"/>
      <c r="J26" s="36"/>
      <c r="K26" s="36"/>
    </row>
    <row r="27" spans="1:11" ht="19.5" customHeight="1">
      <c r="A27" s="104"/>
      <c r="B27" s="109"/>
      <c r="C27" s="114"/>
      <c r="D27" s="110" t="s">
        <v>45</v>
      </c>
      <c r="E27" s="111"/>
      <c r="F27" s="23"/>
      <c r="G27" s="23"/>
      <c r="H27" s="32"/>
      <c r="I27" s="32"/>
      <c r="J27" s="32"/>
      <c r="K27" s="32"/>
    </row>
    <row r="28" spans="1:11" ht="18.75" customHeight="1">
      <c r="A28" s="104"/>
      <c r="B28" s="109"/>
      <c r="C28" s="132" t="s">
        <v>65</v>
      </c>
      <c r="D28" s="132"/>
      <c r="E28" s="132"/>
      <c r="F28" s="132"/>
      <c r="G28" s="133"/>
      <c r="H28" s="126"/>
      <c r="I28" s="126"/>
      <c r="J28" s="126"/>
      <c r="K28" s="126"/>
    </row>
    <row r="29" spans="1:11" ht="30.75" customHeight="1">
      <c r="A29" s="104"/>
      <c r="B29" s="109"/>
      <c r="C29" s="118" t="s">
        <v>58</v>
      </c>
      <c r="D29" s="118"/>
      <c r="E29" s="118"/>
      <c r="F29" s="22">
        <f aca="true" t="shared" si="0" ref="F29:K29">F30+F31+F32+F33+F34</f>
        <v>165</v>
      </c>
      <c r="G29" s="22">
        <f t="shared" si="0"/>
        <v>16873.98</v>
      </c>
      <c r="H29" s="22">
        <f t="shared" si="0"/>
        <v>141</v>
      </c>
      <c r="I29" s="22">
        <f t="shared" si="0"/>
        <v>13861.08</v>
      </c>
      <c r="J29" s="22">
        <f t="shared" si="0"/>
        <v>24</v>
      </c>
      <c r="K29" s="22">
        <f t="shared" si="0"/>
        <v>3012.8999999999996</v>
      </c>
    </row>
    <row r="30" spans="1:11" ht="15" customHeight="1">
      <c r="A30" s="104"/>
      <c r="B30" s="109"/>
      <c r="C30" s="119" t="s">
        <v>48</v>
      </c>
      <c r="D30" s="108" t="s">
        <v>60</v>
      </c>
      <c r="E30" s="108"/>
      <c r="F30" s="23">
        <v>2</v>
      </c>
      <c r="G30" s="23">
        <v>4317.7</v>
      </c>
      <c r="H30" s="36">
        <v>2</v>
      </c>
      <c r="I30" s="70">
        <v>4317.7</v>
      </c>
      <c r="J30" s="36"/>
      <c r="K30" s="36"/>
    </row>
    <row r="31" spans="1:11" ht="14.25" customHeight="1">
      <c r="A31" s="104"/>
      <c r="B31" s="109"/>
      <c r="C31" s="120"/>
      <c r="D31" s="116" t="s">
        <v>61</v>
      </c>
      <c r="E31" s="116"/>
      <c r="F31" s="23">
        <v>60</v>
      </c>
      <c r="G31" s="23">
        <v>1882.1</v>
      </c>
      <c r="H31" s="36">
        <f>F31-J31</f>
        <v>50</v>
      </c>
      <c r="I31" s="70">
        <f>G31-K31</f>
        <v>1297.3</v>
      </c>
      <c r="J31" s="36">
        <v>10</v>
      </c>
      <c r="K31" s="70">
        <v>584.8</v>
      </c>
    </row>
    <row r="32" spans="1:11" ht="12.75" customHeight="1">
      <c r="A32" s="104"/>
      <c r="B32" s="109"/>
      <c r="C32" s="120"/>
      <c r="D32" s="116" t="s">
        <v>62</v>
      </c>
      <c r="E32" s="116"/>
      <c r="F32" s="23">
        <v>103</v>
      </c>
      <c r="G32" s="23">
        <v>10674.18</v>
      </c>
      <c r="H32" s="36">
        <f>F32-J32</f>
        <v>89</v>
      </c>
      <c r="I32" s="70">
        <f>G32-K32</f>
        <v>8246.08</v>
      </c>
      <c r="J32" s="36">
        <v>14</v>
      </c>
      <c r="K32" s="70">
        <v>2428.1</v>
      </c>
    </row>
    <row r="33" spans="1:11" ht="15">
      <c r="A33" s="104"/>
      <c r="B33" s="109"/>
      <c r="C33" s="120"/>
      <c r="D33" s="116" t="s">
        <v>63</v>
      </c>
      <c r="E33" s="116"/>
      <c r="F33" s="23"/>
      <c r="G33" s="23"/>
      <c r="H33" s="36"/>
      <c r="I33" s="36"/>
      <c r="J33" s="36"/>
      <c r="K33" s="36"/>
    </row>
    <row r="34" spans="1:11" ht="18.75" customHeight="1">
      <c r="A34" s="104"/>
      <c r="B34" s="109"/>
      <c r="C34" s="121"/>
      <c r="D34" s="116" t="s">
        <v>59</v>
      </c>
      <c r="E34" s="116"/>
      <c r="F34" s="23"/>
      <c r="G34" s="23"/>
      <c r="H34" s="36"/>
      <c r="I34" s="36"/>
      <c r="J34" s="36"/>
      <c r="K34" s="36"/>
    </row>
    <row r="35" spans="1:11" ht="18.75" customHeight="1">
      <c r="A35" s="104" t="s">
        <v>46</v>
      </c>
      <c r="B35" s="127" t="s">
        <v>75</v>
      </c>
      <c r="C35" s="127"/>
      <c r="D35" s="127"/>
      <c r="E35" s="127"/>
      <c r="F35" s="127"/>
      <c r="G35" s="127"/>
      <c r="H35" s="27"/>
      <c r="I35" s="33"/>
      <c r="J35" s="27"/>
      <c r="K35" s="27"/>
    </row>
    <row r="36" spans="1:11" ht="15.75" customHeight="1">
      <c r="A36" s="104"/>
      <c r="B36" s="105" t="s">
        <v>54</v>
      </c>
      <c r="C36" s="105"/>
      <c r="D36" s="105"/>
      <c r="E36" s="105"/>
      <c r="F36" s="31">
        <f>H11+H13+H14+H17+H19+H20+H23+H25+H26</f>
        <v>1</v>
      </c>
      <c r="G36" s="31">
        <f>I11+I13+I14+I17+I19+I20+I23+I25+I26</f>
        <v>293.22</v>
      </c>
      <c r="H36" s="27"/>
      <c r="I36" s="33"/>
      <c r="J36" s="27"/>
      <c r="K36" s="27"/>
    </row>
    <row r="37" spans="1:11" ht="15.75" customHeight="1">
      <c r="A37" s="104"/>
      <c r="B37" s="105" t="s">
        <v>55</v>
      </c>
      <c r="C37" s="105"/>
      <c r="D37" s="105"/>
      <c r="E37" s="105"/>
      <c r="F37" s="31">
        <f>J11+J13+J14+J17+J19+J20+J23+J25+J26</f>
        <v>0</v>
      </c>
      <c r="G37" s="31">
        <f>K11+K13+K14+K17+K19+K20+K23+K25+K26</f>
        <v>0</v>
      </c>
      <c r="H37" s="27"/>
      <c r="I37" s="33"/>
      <c r="J37" s="27"/>
      <c r="K37" s="27"/>
    </row>
    <row r="38" spans="1:11" ht="15" customHeight="1">
      <c r="A38" s="131" t="s">
        <v>25</v>
      </c>
      <c r="B38" s="131" t="s">
        <v>64</v>
      </c>
      <c r="C38" s="131"/>
      <c r="D38" s="131"/>
      <c r="E38" s="131"/>
      <c r="F38" s="131"/>
      <c r="G38" s="131"/>
      <c r="H38" s="27"/>
      <c r="I38" s="33"/>
      <c r="J38" s="27"/>
      <c r="K38" s="27"/>
    </row>
    <row r="39" spans="1:11" ht="17.25" customHeight="1">
      <c r="A39" s="131"/>
      <c r="B39" s="131"/>
      <c r="C39" s="131"/>
      <c r="D39" s="131"/>
      <c r="E39" s="131"/>
      <c r="F39" s="131"/>
      <c r="G39" s="131"/>
      <c r="H39" s="27"/>
      <c r="I39" s="33"/>
      <c r="J39" s="27"/>
      <c r="K39" s="27"/>
    </row>
    <row r="40" spans="1:11" ht="15">
      <c r="A40" s="131"/>
      <c r="B40" s="128" t="s">
        <v>56</v>
      </c>
      <c r="C40" s="129"/>
      <c r="D40" s="129"/>
      <c r="E40" s="130"/>
      <c r="F40" s="23">
        <v>0</v>
      </c>
      <c r="G40" s="23">
        <v>0</v>
      </c>
      <c r="H40" s="27"/>
      <c r="I40" s="33"/>
      <c r="J40" s="27"/>
      <c r="K40" s="27"/>
    </row>
    <row r="41" spans="1:11" ht="26.25" customHeight="1">
      <c r="A41" s="131"/>
      <c r="B41" s="122" t="s">
        <v>118</v>
      </c>
      <c r="C41" s="122"/>
      <c r="D41" s="122"/>
      <c r="E41" s="122"/>
      <c r="F41" s="23"/>
      <c r="G41" s="23"/>
      <c r="H41" s="27"/>
      <c r="I41" s="33"/>
      <c r="J41" s="27"/>
      <c r="K41" s="27"/>
    </row>
    <row r="42" spans="1:11" s="56" customFormat="1" ht="26.25" customHeight="1">
      <c r="A42" s="131"/>
      <c r="B42" s="124" t="s">
        <v>119</v>
      </c>
      <c r="C42" s="124"/>
      <c r="D42" s="124"/>
      <c r="E42" s="124"/>
      <c r="F42" s="23"/>
      <c r="G42" s="23"/>
      <c r="H42" s="34"/>
      <c r="I42" s="34"/>
      <c r="J42" s="35"/>
      <c r="K42" s="35"/>
    </row>
    <row r="43" spans="1:11" s="56" customFormat="1" ht="19.5" customHeight="1">
      <c r="A43" s="131"/>
      <c r="B43" s="117" t="s">
        <v>57</v>
      </c>
      <c r="C43" s="117"/>
      <c r="D43" s="117"/>
      <c r="E43" s="117"/>
      <c r="F43" s="23"/>
      <c r="G43" s="23"/>
      <c r="H43" s="34"/>
      <c r="I43" s="34"/>
      <c r="J43" s="35"/>
      <c r="K43" s="35"/>
    </row>
    <row r="44" spans="1:7" ht="15.75" customHeight="1">
      <c r="A44" s="57"/>
      <c r="B44" s="57"/>
      <c r="C44" s="58"/>
      <c r="D44" s="58"/>
      <c r="E44" s="58"/>
      <c r="F44" s="59"/>
      <c r="G44" s="60"/>
    </row>
    <row r="46" ht="15"/>
    <row r="47" ht="16.5" customHeight="1">
      <c r="B47" s="61"/>
    </row>
    <row r="48" ht="16.5" customHeight="1"/>
    <row r="49" ht="31.5" customHeight="1"/>
    <row r="50" ht="16.5" customHeight="1"/>
  </sheetData>
  <sheetProtection formatCells="0" selectLockedCells="1"/>
  <protectedRanges>
    <protectedRange sqref="B4:B5 E4:E5 F4" name="Диапазон1"/>
    <protectedRange sqref="G30:G40" name="Диапазон8"/>
    <protectedRange sqref="G10:G21" name="Диапазон6_1"/>
    <protectedRange sqref="G22:G28" name="Диапазон7_1"/>
  </protectedRanges>
  <mergeCells count="57">
    <mergeCell ref="D23:E23"/>
    <mergeCell ref="A6:A7"/>
    <mergeCell ref="B42:E42"/>
    <mergeCell ref="B35:G35"/>
    <mergeCell ref="B40:E40"/>
    <mergeCell ref="B38:G39"/>
    <mergeCell ref="D12:E12"/>
    <mergeCell ref="A35:A37"/>
    <mergeCell ref="A38:A43"/>
    <mergeCell ref="C28:G28"/>
    <mergeCell ref="H6:K6"/>
    <mergeCell ref="H7:I7"/>
    <mergeCell ref="J7:K7"/>
    <mergeCell ref="H9:K9"/>
    <mergeCell ref="H28:K28"/>
    <mergeCell ref="D31:E31"/>
    <mergeCell ref="B8:E8"/>
    <mergeCell ref="D11:E11"/>
    <mergeCell ref="D10:E10"/>
    <mergeCell ref="D17:E17"/>
    <mergeCell ref="A2:G2"/>
    <mergeCell ref="D15:E15"/>
    <mergeCell ref="C10:C15"/>
    <mergeCell ref="D21:E21"/>
    <mergeCell ref="C16:C21"/>
    <mergeCell ref="B6:E6"/>
    <mergeCell ref="B7:E7"/>
    <mergeCell ref="D20:E20"/>
    <mergeCell ref="D16:E16"/>
    <mergeCell ref="D18:E18"/>
    <mergeCell ref="B43:E43"/>
    <mergeCell ref="C29:E29"/>
    <mergeCell ref="C30:C34"/>
    <mergeCell ref="D32:E32"/>
    <mergeCell ref="B36:E36"/>
    <mergeCell ref="B37:E37"/>
    <mergeCell ref="B41:E41"/>
    <mergeCell ref="D19:E19"/>
    <mergeCell ref="D13:E13"/>
    <mergeCell ref="B9:B34"/>
    <mergeCell ref="D27:E27"/>
    <mergeCell ref="C22:C27"/>
    <mergeCell ref="D26:E26"/>
    <mergeCell ref="D22:E22"/>
    <mergeCell ref="D33:E33"/>
    <mergeCell ref="D34:E34"/>
    <mergeCell ref="D24:E24"/>
    <mergeCell ref="F5:K5"/>
    <mergeCell ref="J4:K4"/>
    <mergeCell ref="B4:I4"/>
    <mergeCell ref="B5:E5"/>
    <mergeCell ref="A4:A5"/>
    <mergeCell ref="D25:E25"/>
    <mergeCell ref="C9:G9"/>
    <mergeCell ref="A8:A34"/>
    <mergeCell ref="D14:E14"/>
    <mergeCell ref="D30:E30"/>
  </mergeCells>
  <conditionalFormatting sqref="G6">
    <cfRule type="expression" priority="1" dxfId="1" stopIfTrue="1">
      <formula>$G$6&lt;$G$8</formula>
    </cfRule>
  </conditionalFormatting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geOrder="overThenDown" paperSize="9" scale="71" r:id="rId4"/>
  <headerFooter alignWithMargins="0"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00390625" style="21" customWidth="1"/>
    <col min="2" max="2" width="26.140625" style="21" customWidth="1"/>
    <col min="3" max="3" width="11.8515625" style="21" customWidth="1"/>
    <col min="4" max="4" width="12.28125" style="21" customWidth="1"/>
    <col min="5" max="5" width="12.57421875" style="21" customWidth="1"/>
    <col min="6" max="6" width="12.7109375" style="21" customWidth="1"/>
    <col min="7" max="7" width="11.421875" style="21" customWidth="1"/>
    <col min="8" max="8" width="12.140625" style="21" customWidth="1"/>
    <col min="9" max="9" width="9.140625" style="5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 t="s">
        <v>16</v>
      </c>
    </row>
    <row r="2" spans="1:8" ht="18.75">
      <c r="A2" s="134" t="s">
        <v>31</v>
      </c>
      <c r="B2" s="134"/>
      <c r="C2" s="134"/>
      <c r="D2" s="134"/>
      <c r="E2" s="134"/>
      <c r="F2" s="134"/>
      <c r="G2" s="134"/>
      <c r="H2" s="134"/>
    </row>
    <row r="3" spans="1:8" ht="15.75">
      <c r="A3" s="135" t="s">
        <v>32</v>
      </c>
      <c r="B3" s="135"/>
      <c r="C3" s="135"/>
      <c r="D3" s="135"/>
      <c r="E3" s="135"/>
      <c r="F3" s="135"/>
      <c r="G3" s="135"/>
      <c r="H3" s="135"/>
    </row>
    <row r="4" spans="1:8" ht="15.75">
      <c r="A4" s="138" t="s">
        <v>33</v>
      </c>
      <c r="B4" s="138"/>
      <c r="C4" s="138"/>
      <c r="D4" s="138"/>
      <c r="E4" s="138"/>
      <c r="F4" s="138"/>
      <c r="G4" s="138"/>
      <c r="H4" s="138"/>
    </row>
    <row r="5" spans="1:8" ht="15.75">
      <c r="A5" s="37"/>
      <c r="B5" s="37"/>
      <c r="C5" s="37"/>
      <c r="D5" s="37"/>
      <c r="E5" s="37"/>
      <c r="F5" s="37"/>
      <c r="G5" s="37"/>
      <c r="H5" s="37"/>
    </row>
    <row r="6" spans="1:8" ht="19.5" customHeight="1">
      <c r="A6" s="141" t="s">
        <v>24</v>
      </c>
      <c r="B6" s="38" t="s">
        <v>34</v>
      </c>
      <c r="C6" s="152" t="s">
        <v>125</v>
      </c>
      <c r="D6" s="152"/>
      <c r="E6" s="152"/>
      <c r="F6" s="152"/>
      <c r="G6" s="152"/>
      <c r="H6" s="152"/>
    </row>
    <row r="7" spans="1:8" ht="21" customHeight="1">
      <c r="A7" s="142"/>
      <c r="B7" s="39" t="s">
        <v>35</v>
      </c>
      <c r="C7" s="145" t="s">
        <v>36</v>
      </c>
      <c r="D7" s="146"/>
      <c r="E7" s="139" t="s">
        <v>73</v>
      </c>
      <c r="F7" s="140"/>
      <c r="G7" s="139" t="s">
        <v>37</v>
      </c>
      <c r="H7" s="140"/>
    </row>
    <row r="8" spans="1:9" s="4" customFormat="1" ht="17.25" customHeight="1">
      <c r="A8" s="150"/>
      <c r="B8" s="148"/>
      <c r="C8" s="143" t="s">
        <v>68</v>
      </c>
      <c r="D8" s="144"/>
      <c r="E8" s="143" t="s">
        <v>68</v>
      </c>
      <c r="F8" s="144"/>
      <c r="G8" s="143" t="s">
        <v>68</v>
      </c>
      <c r="H8" s="144"/>
      <c r="I8" s="5"/>
    </row>
    <row r="9" spans="1:9" s="4" customFormat="1" ht="15.75">
      <c r="A9" s="151"/>
      <c r="B9" s="149"/>
      <c r="C9" s="40" t="s">
        <v>69</v>
      </c>
      <c r="D9" s="41" t="s">
        <v>70</v>
      </c>
      <c r="E9" s="40" t="s">
        <v>69</v>
      </c>
      <c r="F9" s="41" t="s">
        <v>70</v>
      </c>
      <c r="G9" s="41" t="s">
        <v>69</v>
      </c>
      <c r="H9" s="41" t="s">
        <v>70</v>
      </c>
      <c r="I9" s="5"/>
    </row>
    <row r="10" spans="1:8" ht="66.75" customHeight="1">
      <c r="A10" s="42" t="s">
        <v>4</v>
      </c>
      <c r="B10" s="43" t="s">
        <v>71</v>
      </c>
      <c r="C10" s="46"/>
      <c r="D10" s="46"/>
      <c r="E10" s="46">
        <v>1</v>
      </c>
      <c r="F10" s="47">
        <v>1</v>
      </c>
      <c r="G10" s="48"/>
      <c r="H10" s="48"/>
    </row>
    <row r="11" spans="1:8" ht="15.75" customHeight="1">
      <c r="A11" s="44" t="s">
        <v>5</v>
      </c>
      <c r="B11" s="43" t="s">
        <v>38</v>
      </c>
      <c r="C11" s="46"/>
      <c r="D11" s="46"/>
      <c r="E11" s="46"/>
      <c r="F11" s="47"/>
      <c r="G11" s="48"/>
      <c r="H11" s="48"/>
    </row>
    <row r="12" spans="1:8" ht="15.75" customHeight="1">
      <c r="A12" s="44" t="s">
        <v>6</v>
      </c>
      <c r="B12" s="43" t="s">
        <v>39</v>
      </c>
      <c r="C12" s="46"/>
      <c r="D12" s="46"/>
      <c r="E12" s="46"/>
      <c r="F12" s="47"/>
      <c r="G12" s="48"/>
      <c r="H12" s="48"/>
    </row>
    <row r="13" spans="1:8" ht="15.75" customHeight="1">
      <c r="A13" s="44" t="s">
        <v>7</v>
      </c>
      <c r="B13" s="43" t="s">
        <v>40</v>
      </c>
      <c r="C13" s="46"/>
      <c r="D13" s="46"/>
      <c r="E13" s="46"/>
      <c r="F13" s="47"/>
      <c r="G13" s="48"/>
      <c r="H13" s="48"/>
    </row>
    <row r="14" spans="1:9" s="4" customFormat="1" ht="15.75">
      <c r="A14" s="44" t="s">
        <v>25</v>
      </c>
      <c r="B14" s="43" t="s">
        <v>80</v>
      </c>
      <c r="C14" s="46"/>
      <c r="D14" s="46"/>
      <c r="E14" s="46"/>
      <c r="F14" s="47"/>
      <c r="G14" s="48"/>
      <c r="H14" s="48"/>
      <c r="I14" s="5"/>
    </row>
    <row r="15" spans="1:9" s="4" customFormat="1" ht="15.75">
      <c r="A15" s="44" t="s">
        <v>26</v>
      </c>
      <c r="B15" s="43" t="s">
        <v>81</v>
      </c>
      <c r="C15" s="46"/>
      <c r="D15" s="46"/>
      <c r="E15" s="46"/>
      <c r="F15" s="47"/>
      <c r="G15" s="48"/>
      <c r="H15" s="48"/>
      <c r="I15" s="5"/>
    </row>
    <row r="16" spans="1:9" s="4" customFormat="1" ht="15.75">
      <c r="A16" s="44" t="s">
        <v>27</v>
      </c>
      <c r="B16" s="43" t="s">
        <v>82</v>
      </c>
      <c r="C16" s="46"/>
      <c r="D16" s="46"/>
      <c r="E16" s="46"/>
      <c r="F16" s="47"/>
      <c r="G16" s="48"/>
      <c r="H16" s="48"/>
      <c r="I16" s="5"/>
    </row>
    <row r="17" spans="1:9" s="4" customFormat="1" ht="15.75">
      <c r="A17" s="44" t="s">
        <v>28</v>
      </c>
      <c r="B17" s="43" t="s">
        <v>83</v>
      </c>
      <c r="C17" s="46"/>
      <c r="D17" s="46"/>
      <c r="E17" s="46"/>
      <c r="F17" s="47"/>
      <c r="G17" s="48"/>
      <c r="H17" s="48"/>
      <c r="I17" s="5"/>
    </row>
    <row r="18" spans="1:9" s="4" customFormat="1" ht="15.75">
      <c r="A18" s="44" t="s">
        <v>76</v>
      </c>
      <c r="B18" s="43" t="s">
        <v>84</v>
      </c>
      <c r="C18" s="46"/>
      <c r="D18" s="46"/>
      <c r="E18" s="46"/>
      <c r="F18" s="47"/>
      <c r="G18" s="48"/>
      <c r="H18" s="48"/>
      <c r="I18" s="5"/>
    </row>
    <row r="19" spans="1:9" s="4" customFormat="1" ht="15.75">
      <c r="A19" s="44" t="s">
        <v>77</v>
      </c>
      <c r="B19" s="43" t="s">
        <v>85</v>
      </c>
      <c r="C19" s="46"/>
      <c r="D19" s="46"/>
      <c r="E19" s="46"/>
      <c r="F19" s="47"/>
      <c r="G19" s="48"/>
      <c r="H19" s="48"/>
      <c r="I19" s="5"/>
    </row>
    <row r="20" spans="1:9" s="4" customFormat="1" ht="15.75">
      <c r="A20" s="44" t="s">
        <v>78</v>
      </c>
      <c r="B20" s="43" t="s">
        <v>86</v>
      </c>
      <c r="C20" s="46"/>
      <c r="D20" s="46"/>
      <c r="E20" s="46"/>
      <c r="F20" s="47"/>
      <c r="G20" s="48"/>
      <c r="H20" s="48"/>
      <c r="I20" s="5"/>
    </row>
    <row r="21" spans="1:8" ht="15.75">
      <c r="A21" s="44" t="s">
        <v>79</v>
      </c>
      <c r="B21" s="43" t="s">
        <v>87</v>
      </c>
      <c r="C21" s="46"/>
      <c r="D21" s="46"/>
      <c r="E21" s="46"/>
      <c r="F21" s="47"/>
      <c r="G21" s="48"/>
      <c r="H21" s="48"/>
    </row>
    <row r="22" spans="1:9" s="4" customFormat="1" ht="15.75">
      <c r="A22" s="44" t="s">
        <v>88</v>
      </c>
      <c r="B22" s="43" t="s">
        <v>89</v>
      </c>
      <c r="C22" s="46"/>
      <c r="D22" s="46"/>
      <c r="E22" s="46"/>
      <c r="F22" s="46"/>
      <c r="G22" s="48"/>
      <c r="H22" s="48"/>
      <c r="I22" s="5"/>
    </row>
    <row r="23" spans="1:9" s="4" customFormat="1" ht="15.75">
      <c r="A23" s="153" t="s">
        <v>90</v>
      </c>
      <c r="B23" s="154"/>
      <c r="C23" s="45">
        <f aca="true" t="shared" si="0" ref="C23:H23">C10+C11+C12+C13+C14+C15+C16+C17+C18+C19+C20+C21+C22</f>
        <v>0</v>
      </c>
      <c r="D23" s="45">
        <f t="shared" si="0"/>
        <v>0</v>
      </c>
      <c r="E23" s="45">
        <f t="shared" si="0"/>
        <v>1</v>
      </c>
      <c r="F23" s="45">
        <f t="shared" si="0"/>
        <v>1</v>
      </c>
      <c r="G23" s="45">
        <f t="shared" si="0"/>
        <v>0</v>
      </c>
      <c r="H23" s="45">
        <f t="shared" si="0"/>
        <v>0</v>
      </c>
      <c r="I23" s="5"/>
    </row>
    <row r="24" spans="1:8" ht="54.75" customHeight="1">
      <c r="A24" s="44" t="s">
        <v>41</v>
      </c>
      <c r="B24" s="43" t="s">
        <v>66</v>
      </c>
      <c r="C24" s="136" t="e">
        <f>D23/C23</f>
        <v>#DIV/0!</v>
      </c>
      <c r="D24" s="137"/>
      <c r="E24" s="136">
        <f>F23/E23</f>
        <v>1</v>
      </c>
      <c r="F24" s="137"/>
      <c r="G24" s="136" t="e">
        <f>H23/G23</f>
        <v>#DIV/0!</v>
      </c>
      <c r="H24" s="137"/>
    </row>
    <row r="25" spans="1:8" ht="62.25" customHeight="1">
      <c r="A25" s="44" t="s">
        <v>41</v>
      </c>
      <c r="B25" s="43" t="s">
        <v>67</v>
      </c>
      <c r="C25" s="136">
        <f>(D23+F23+H23)/(C23+E23+G23)</f>
        <v>1</v>
      </c>
      <c r="D25" s="147"/>
      <c r="E25" s="147"/>
      <c r="F25" s="147"/>
      <c r="G25" s="147"/>
      <c r="H25" s="137"/>
    </row>
  </sheetData>
  <sheetProtection/>
  <mergeCells count="18">
    <mergeCell ref="C8:D8"/>
    <mergeCell ref="G8:H8"/>
    <mergeCell ref="C25:H25"/>
    <mergeCell ref="B8:B9"/>
    <mergeCell ref="A8:A9"/>
    <mergeCell ref="C6:H6"/>
    <mergeCell ref="C24:D24"/>
    <mergeCell ref="A23:B23"/>
    <mergeCell ref="A2:H2"/>
    <mergeCell ref="A3:H3"/>
    <mergeCell ref="G24:H24"/>
    <mergeCell ref="A4:H4"/>
    <mergeCell ref="G7:H7"/>
    <mergeCell ref="A6:A7"/>
    <mergeCell ref="E8:F8"/>
    <mergeCell ref="E24:F24"/>
    <mergeCell ref="E7:F7"/>
    <mergeCell ref="C7:D7"/>
  </mergeCells>
  <printOptions/>
  <pageMargins left="0.7" right="0.7" top="0.75" bottom="0.75" header="0.3" footer="0.3"/>
  <pageSetup horizontalDpi="200" verticalDpi="200" orientation="portrait" paperSize="9" r:id="rId1"/>
  <ignoredErrors>
    <ignoredError sqref="C24:H2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29.421875" style="0" customWidth="1"/>
    <col min="4" max="4" width="27.57421875" style="0" customWidth="1"/>
    <col min="5" max="5" width="21.57421875" style="0" customWidth="1"/>
    <col min="6" max="6" width="21.28125" style="0" customWidth="1"/>
  </cols>
  <sheetData>
    <row r="1" spans="5:6" ht="83.25" customHeight="1">
      <c r="E1" s="158" t="s">
        <v>102</v>
      </c>
      <c r="F1" s="158"/>
    </row>
    <row r="3" spans="1:11" ht="120" customHeight="1">
      <c r="A3" s="160" t="s">
        <v>127</v>
      </c>
      <c r="B3" s="160"/>
      <c r="C3" s="160"/>
      <c r="D3" s="160"/>
      <c r="E3" s="160"/>
      <c r="F3" s="160"/>
      <c r="I3" s="63"/>
      <c r="K3" s="4"/>
    </row>
    <row r="5" spans="1:6" ht="45" customHeight="1">
      <c r="A5" s="159" t="s">
        <v>120</v>
      </c>
      <c r="B5" s="159"/>
      <c r="C5" s="159"/>
      <c r="D5" s="159"/>
      <c r="E5" s="159"/>
      <c r="F5" s="159"/>
    </row>
    <row r="6" spans="1:6" ht="15">
      <c r="A6" s="162" t="s">
        <v>24</v>
      </c>
      <c r="B6" s="162" t="s">
        <v>98</v>
      </c>
      <c r="C6" s="162" t="s">
        <v>95</v>
      </c>
      <c r="D6" s="162" t="s">
        <v>96</v>
      </c>
      <c r="E6" s="161" t="s">
        <v>97</v>
      </c>
      <c r="F6" s="161"/>
    </row>
    <row r="7" spans="1:6" ht="126">
      <c r="A7" s="162"/>
      <c r="B7" s="162"/>
      <c r="C7" s="162"/>
      <c r="D7" s="162"/>
      <c r="E7" s="64" t="s">
        <v>100</v>
      </c>
      <c r="F7" s="64" t="s">
        <v>99</v>
      </c>
    </row>
    <row r="8" spans="1:6" ht="15.7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</row>
    <row r="9" spans="1:6" ht="15.75">
      <c r="A9" s="64">
        <v>1</v>
      </c>
      <c r="B9" s="64"/>
      <c r="C9" s="64"/>
      <c r="D9" s="64"/>
      <c r="E9" s="64"/>
      <c r="F9" s="64"/>
    </row>
    <row r="10" spans="1:6" s="4" customFormat="1" ht="15.75">
      <c r="A10" s="64">
        <v>2</v>
      </c>
      <c r="B10" s="64"/>
      <c r="C10" s="64"/>
      <c r="D10" s="64"/>
      <c r="E10" s="64"/>
      <c r="F10" s="64"/>
    </row>
    <row r="11" spans="1:6" s="4" customFormat="1" ht="15.75">
      <c r="A11" s="64">
        <v>3</v>
      </c>
      <c r="B11" s="64"/>
      <c r="C11" s="64"/>
      <c r="D11" s="64"/>
      <c r="E11" s="64"/>
      <c r="F11" s="64"/>
    </row>
    <row r="12" spans="1:6" s="4" customFormat="1" ht="15.75">
      <c r="A12" s="64" t="s">
        <v>41</v>
      </c>
      <c r="B12" s="64"/>
      <c r="C12" s="64"/>
      <c r="D12" s="64"/>
      <c r="E12" s="64"/>
      <c r="F12" s="64"/>
    </row>
    <row r="13" spans="1:6" ht="15.75">
      <c r="A13" s="64" t="s">
        <v>41</v>
      </c>
      <c r="B13" s="65"/>
      <c r="C13" s="65"/>
      <c r="D13" s="65"/>
      <c r="E13" s="65"/>
      <c r="F13" s="65"/>
    </row>
    <row r="15" spans="1:6" ht="54" customHeight="1">
      <c r="A15" s="155" t="s">
        <v>121</v>
      </c>
      <c r="B15" s="156"/>
      <c r="C15" s="156"/>
      <c r="D15" s="156"/>
      <c r="E15" s="156"/>
      <c r="F15" s="157"/>
    </row>
    <row r="16" spans="1:6" ht="15">
      <c r="A16" s="69"/>
      <c r="B16" s="69"/>
      <c r="C16" s="69"/>
      <c r="D16" s="69"/>
      <c r="E16" s="69"/>
      <c r="F16" s="69"/>
    </row>
  </sheetData>
  <sheetProtection/>
  <mergeCells count="9">
    <mergeCell ref="A15:F15"/>
    <mergeCell ref="E1:F1"/>
    <mergeCell ref="A5:F5"/>
    <mergeCell ref="A3:F3"/>
    <mergeCell ref="E6:F6"/>
    <mergeCell ref="D6:D7"/>
    <mergeCell ref="C6:C7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00390625" style="68" customWidth="1"/>
    <col min="2" max="2" width="20.28125" style="68" customWidth="1"/>
    <col min="3" max="3" width="20.421875" style="68" customWidth="1"/>
    <col min="4" max="4" width="17.00390625" style="68" customWidth="1"/>
    <col min="5" max="5" width="25.7109375" style="68" customWidth="1"/>
    <col min="6" max="6" width="20.8515625" style="68" customWidth="1"/>
    <col min="7" max="7" width="21.421875" style="68" customWidth="1"/>
    <col min="8" max="8" width="15.421875" style="68" customWidth="1"/>
    <col min="9" max="16384" width="9.140625" style="68" customWidth="1"/>
  </cols>
  <sheetData>
    <row r="1" spans="6:7" ht="79.5" customHeight="1">
      <c r="F1" s="166" t="s">
        <v>103</v>
      </c>
      <c r="G1" s="166"/>
    </row>
    <row r="3" spans="1:7" ht="91.5" customHeight="1">
      <c r="A3" s="167" t="s">
        <v>132</v>
      </c>
      <c r="B3" s="168"/>
      <c r="C3" s="168"/>
      <c r="D3" s="168"/>
      <c r="E3" s="168"/>
      <c r="F3" s="168"/>
      <c r="G3" s="168"/>
    </row>
    <row r="5" spans="1:7" ht="47.25" customHeight="1">
      <c r="A5" s="163" t="s">
        <v>24</v>
      </c>
      <c r="B5" s="163" t="s">
        <v>106</v>
      </c>
      <c r="C5" s="163" t="s">
        <v>107</v>
      </c>
      <c r="D5" s="163" t="s">
        <v>108</v>
      </c>
      <c r="E5" s="163" t="s">
        <v>109</v>
      </c>
      <c r="F5" s="163" t="s">
        <v>110</v>
      </c>
      <c r="G5" s="163" t="s">
        <v>111</v>
      </c>
    </row>
    <row r="6" spans="1:7" ht="15.75" customHeight="1">
      <c r="A6" s="163"/>
      <c r="B6" s="163"/>
      <c r="C6" s="163"/>
      <c r="D6" s="163"/>
      <c r="E6" s="163"/>
      <c r="F6" s="163"/>
      <c r="G6" s="163"/>
    </row>
    <row r="7" spans="1:7" ht="15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31.5">
      <c r="A8" s="67">
        <v>1</v>
      </c>
      <c r="B8" s="71" t="s">
        <v>124</v>
      </c>
      <c r="C8" s="71" t="s">
        <v>128</v>
      </c>
      <c r="D8" s="73">
        <v>63000</v>
      </c>
      <c r="E8" s="72" t="s">
        <v>126</v>
      </c>
      <c r="F8" s="72" t="s">
        <v>129</v>
      </c>
      <c r="G8" s="73"/>
    </row>
    <row r="9" spans="1:7" ht="31.5">
      <c r="A9" s="67">
        <v>2</v>
      </c>
      <c r="B9" s="71" t="s">
        <v>124</v>
      </c>
      <c r="C9" s="77" t="s">
        <v>130</v>
      </c>
      <c r="D9" s="73">
        <v>15750</v>
      </c>
      <c r="E9" s="72" t="s">
        <v>126</v>
      </c>
      <c r="F9" s="72">
        <v>732600115728</v>
      </c>
      <c r="G9" s="76" t="s">
        <v>131</v>
      </c>
    </row>
    <row r="10" spans="1:7" ht="31.5">
      <c r="A10" s="67">
        <v>3</v>
      </c>
      <c r="B10" s="74" t="s">
        <v>124</v>
      </c>
      <c r="C10" s="74"/>
      <c r="D10" s="76"/>
      <c r="E10" s="75" t="s">
        <v>126</v>
      </c>
      <c r="F10" s="75"/>
      <c r="G10" s="66"/>
    </row>
    <row r="11" spans="1:7" ht="15.75">
      <c r="A11" s="66" t="s">
        <v>41</v>
      </c>
      <c r="B11" s="66"/>
      <c r="C11" s="66"/>
      <c r="D11" s="67"/>
      <c r="E11" s="67"/>
      <c r="F11" s="67"/>
      <c r="G11" s="66"/>
    </row>
    <row r="12" spans="1:7" ht="15.75">
      <c r="A12" s="66" t="s">
        <v>41</v>
      </c>
      <c r="B12" s="66"/>
      <c r="C12" s="66"/>
      <c r="D12" s="67"/>
      <c r="E12" s="67"/>
      <c r="F12" s="67"/>
      <c r="G12" s="66"/>
    </row>
    <row r="13" spans="1:7" ht="15.75">
      <c r="A13" s="66"/>
      <c r="B13" s="169" t="s">
        <v>104</v>
      </c>
      <c r="C13" s="169"/>
      <c r="D13" s="67"/>
      <c r="E13" s="67" t="s">
        <v>105</v>
      </c>
      <c r="F13" s="67" t="s">
        <v>105</v>
      </c>
      <c r="G13" s="67"/>
    </row>
    <row r="15" spans="1:7" ht="52.5" customHeight="1">
      <c r="A15" s="164" t="s">
        <v>112</v>
      </c>
      <c r="B15" s="165"/>
      <c r="C15" s="165"/>
      <c r="D15" s="165"/>
      <c r="E15" s="165"/>
      <c r="F15" s="165"/>
      <c r="G15" s="165"/>
    </row>
  </sheetData>
  <sheetProtection/>
  <mergeCells count="11">
    <mergeCell ref="F1:G1"/>
    <mergeCell ref="A3:G3"/>
    <mergeCell ref="B13:C13"/>
    <mergeCell ref="B5:B6"/>
    <mergeCell ref="C5:C6"/>
    <mergeCell ref="A5:A6"/>
    <mergeCell ref="D5:D6"/>
    <mergeCell ref="G5:G6"/>
    <mergeCell ref="E5:E6"/>
    <mergeCell ref="F5:F6"/>
    <mergeCell ref="A15:G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 Windows</cp:lastModifiedBy>
  <cp:lastPrinted>2022-01-28T12:54:32Z</cp:lastPrinted>
  <dcterms:created xsi:type="dcterms:W3CDTF">2008-01-14T14:27:51Z</dcterms:created>
  <dcterms:modified xsi:type="dcterms:W3CDTF">2024-02-19T11:55:21Z</dcterms:modified>
  <cp:category/>
  <cp:version/>
  <cp:contentType/>
  <cp:contentStatus/>
</cp:coreProperties>
</file>